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8925"/>
  </bookViews>
  <sheets>
    <sheet name="Sheet1" sheetId="8" r:id="rId1"/>
  </sheets>
  <calcPr calcId="125725"/>
</workbook>
</file>

<file path=xl/calcChain.xml><?xml version="1.0" encoding="utf-8"?>
<calcChain xmlns="http://schemas.openxmlformats.org/spreadsheetml/2006/main">
  <c r="J26" i="8"/>
  <c r="H26"/>
  <c r="F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27" l="1"/>
</calcChain>
</file>

<file path=xl/sharedStrings.xml><?xml version="1.0" encoding="utf-8"?>
<sst xmlns="http://schemas.openxmlformats.org/spreadsheetml/2006/main" count="81" uniqueCount="62">
  <si>
    <t>序号</t>
  </si>
  <si>
    <t>小区名称</t>
  </si>
  <si>
    <t>幢号-房号</t>
  </si>
  <si>
    <t>姓名</t>
  </si>
  <si>
    <t>未收房租（含管理费）情况</t>
  </si>
  <si>
    <t>未收水电费情况</t>
  </si>
  <si>
    <t>合计（元）</t>
  </si>
  <si>
    <t>金额（元）</t>
  </si>
  <si>
    <t>迎新小区</t>
  </si>
  <si>
    <t>5-3603</t>
  </si>
  <si>
    <t>14-3304</t>
  </si>
  <si>
    <t>罗才诗</t>
  </si>
  <si>
    <t>10A-2704</t>
  </si>
  <si>
    <t>感恩小区（一期）</t>
  </si>
  <si>
    <t>3-4101</t>
  </si>
  <si>
    <t>3-2602</t>
  </si>
  <si>
    <t>邢诒恩</t>
  </si>
  <si>
    <t>惠民小区</t>
  </si>
  <si>
    <t>2-2504</t>
  </si>
  <si>
    <t>原武装部</t>
  </si>
  <si>
    <t>C幢B-906</t>
  </si>
  <si>
    <t xml:space="preserve">感恩小区（二期） </t>
  </si>
  <si>
    <t>2-2401</t>
  </si>
  <si>
    <t>3-2102</t>
  </si>
  <si>
    <t>谢露</t>
  </si>
  <si>
    <t>5B-1203</t>
  </si>
  <si>
    <t>8-1504</t>
  </si>
  <si>
    <t>9-1101</t>
  </si>
  <si>
    <t>9-2203</t>
  </si>
  <si>
    <t>10-5102</t>
  </si>
  <si>
    <t>合计</t>
  </si>
  <si>
    <t>5C-2301</t>
  </si>
  <si>
    <t>C幢B-706</t>
  </si>
  <si>
    <t>5B-1604</t>
  </si>
  <si>
    <t>6-2502</t>
  </si>
  <si>
    <t>5A-2504</t>
  </si>
  <si>
    <t>公共租赁（廉租）、安置住房房租（含管理费）及水电费未缴                                                     历史累计至2019年7月份统计表（累计超过6个月(含6个月)以上）</t>
  </si>
  <si>
    <t>3-2703</t>
  </si>
  <si>
    <t>3-3201</t>
  </si>
  <si>
    <t>统计单位：乐东黎族自治县住房保障与房产管理局                                                     统计日期：2019年8月28日</t>
  </si>
  <si>
    <t>吴多亮</t>
  </si>
  <si>
    <t>林舒语</t>
  </si>
  <si>
    <t>吴汉明</t>
  </si>
  <si>
    <t>刘伯征</t>
  </si>
  <si>
    <t>张跃强</t>
  </si>
  <si>
    <t>尹博仕</t>
  </si>
  <si>
    <t>吉家赟</t>
  </si>
  <si>
    <t>王荣菲</t>
  </si>
  <si>
    <t>刘伟庆</t>
  </si>
  <si>
    <t>吴胜</t>
  </si>
  <si>
    <t>刘周警</t>
  </si>
  <si>
    <t>张明亮</t>
  </si>
  <si>
    <t>王春波</t>
  </si>
  <si>
    <t>尹业水</t>
  </si>
  <si>
    <t>陈悄悄</t>
  </si>
  <si>
    <t>李志光</t>
  </si>
  <si>
    <t>陈求悠</t>
  </si>
  <si>
    <t>汪祥蒋</t>
  </si>
  <si>
    <t>房源类型</t>
  </si>
  <si>
    <t xml:space="preserve"> 注 1、表中金额均指累计至2019年7份金额。</t>
  </si>
  <si>
    <r>
      <t>历史累计至12月份未 收</t>
    </r>
    <r>
      <rPr>
        <b/>
        <u/>
        <sz val="11"/>
        <rFont val="宋体"/>
        <family val="3"/>
        <charset val="134"/>
      </rPr>
      <t xml:space="preserve">   </t>
    </r>
    <r>
      <rPr>
        <b/>
        <sz val="11"/>
        <rFont val="宋体"/>
        <family val="3"/>
        <charset val="134"/>
      </rPr>
      <t>个月</t>
    </r>
  </si>
  <si>
    <t xml:space="preserve">    2、表中房源类型填写相应数字代码，公共租赁住房填1，廉租住房填2，安置住房填3。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</si>
</sst>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4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u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>
      <alignment vertical="center"/>
    </xf>
    <xf numFmtId="0" fontId="1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 applyBorder="0"/>
    <xf numFmtId="0" fontId="1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0" xfId="16" applyFont="1" applyFill="1" applyBorder="1" applyAlignment="1">
      <alignment horizontal="center" vertical="center" wrapText="1"/>
    </xf>
    <xf numFmtId="0" fontId="16" fillId="0" borderId="0" xfId="16" applyFont="1" applyFill="1" applyBorder="1" applyAlignment="1">
      <alignment horizontal="left" vertical="center" wrapText="1"/>
    </xf>
    <xf numFmtId="0" fontId="15" fillId="0" borderId="0" xfId="16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16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</cellXfs>
  <cellStyles count="19">
    <cellStyle name="?鹎%U龡&amp;H?_x0008__x001c__x001c_?_x0007__x0001__x0001_" xfId="8"/>
    <cellStyle name="?鹎%U龡&amp;H?_x0008__x001c__x001c_?_x0007__x0001__x0001_ 2" xfId="3"/>
    <cellStyle name="?鹎%U龡&amp;H?_x0008__x001c__x001c_?_x0007__x0001__x0001_ 3" xfId="2"/>
    <cellStyle name="?鹎%U龡&amp;H?_x0008__x001c__x001c_?_x0007__x0001__x0001_ 3 2" xfId="15"/>
    <cellStyle name="?鹎%U龡&amp;H?_x0008__x001c__x001c_?_x0007__x0001__x0001_ 4" xfId="12"/>
    <cellStyle name="_ET_STYLE_NoName_00_" xfId="4"/>
    <cellStyle name="常规" xfId="0" builtinId="0"/>
    <cellStyle name="常规 18 2" xfId="10"/>
    <cellStyle name="常规 18 2 2" xfId="18"/>
    <cellStyle name="常规 18 3" xfId="1"/>
    <cellStyle name="常规 18 3 2" xfId="14"/>
    <cellStyle name="常规 19 2" xfId="6"/>
    <cellStyle name="常规 19 2 2" xfId="11"/>
    <cellStyle name="常规 2" xfId="16"/>
    <cellStyle name="常规 2 2 2" xfId="7"/>
    <cellStyle name="常规 2 2 2 2" xfId="13"/>
    <cellStyle name="常规 26" xfId="5"/>
    <cellStyle name="常规 26 2" xfId="17"/>
    <cellStyle name="样式 1" xfId="9"/>
  </cellStyles>
  <dxfs count="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9"/>
  <sheetViews>
    <sheetView tabSelected="1" topLeftCell="A22" workbookViewId="0">
      <selection activeCell="G11" sqref="G11"/>
    </sheetView>
  </sheetViews>
  <sheetFormatPr defaultRowHeight="14.25"/>
  <cols>
    <col min="1" max="1" width="5" style="2" customWidth="1"/>
    <col min="2" max="2" width="9.125" style="3" customWidth="1"/>
    <col min="3" max="3" width="5.875" style="3" customWidth="1"/>
    <col min="4" max="4" width="9.25" style="4" customWidth="1"/>
    <col min="5" max="5" width="7.25" style="2" customWidth="1"/>
    <col min="6" max="6" width="7.75" style="2" customWidth="1"/>
    <col min="7" max="7" width="7.625" style="2" customWidth="1"/>
    <col min="8" max="9" width="8.375" style="2" customWidth="1"/>
    <col min="10" max="10" width="14.875" style="2" customWidth="1"/>
    <col min="11" max="11" width="11.5" style="1" customWidth="1"/>
    <col min="12" max="16384" width="9" style="1"/>
  </cols>
  <sheetData>
    <row r="1" spans="1:10" ht="48" customHeight="1">
      <c r="A1" s="16" t="s">
        <v>36</v>
      </c>
      <c r="B1" s="16"/>
      <c r="C1" s="16"/>
      <c r="D1" s="17"/>
      <c r="E1" s="16"/>
      <c r="F1" s="16"/>
      <c r="G1" s="16"/>
      <c r="H1" s="16"/>
      <c r="I1" s="16"/>
      <c r="J1" s="16"/>
    </row>
    <row r="2" spans="1:10" ht="32.1" customHeight="1">
      <c r="A2" s="18" t="s">
        <v>39</v>
      </c>
      <c r="B2" s="19"/>
      <c r="C2" s="19"/>
      <c r="D2" s="20"/>
      <c r="E2" s="18"/>
      <c r="F2" s="18"/>
      <c r="G2" s="18"/>
      <c r="H2" s="18"/>
      <c r="I2" s="18"/>
      <c r="J2" s="18"/>
    </row>
    <row r="3" spans="1:10" s="35" customFormat="1" ht="29.25" customHeight="1">
      <c r="A3" s="32" t="s">
        <v>0</v>
      </c>
      <c r="B3" s="32" t="s">
        <v>1</v>
      </c>
      <c r="C3" s="32" t="s">
        <v>58</v>
      </c>
      <c r="D3" s="33" t="s">
        <v>2</v>
      </c>
      <c r="E3" s="32" t="s">
        <v>3</v>
      </c>
      <c r="F3" s="32" t="s">
        <v>4</v>
      </c>
      <c r="G3" s="32"/>
      <c r="H3" s="32" t="s">
        <v>5</v>
      </c>
      <c r="I3" s="32"/>
      <c r="J3" s="34" t="s">
        <v>6</v>
      </c>
    </row>
    <row r="4" spans="1:10" s="35" customFormat="1" ht="54.75" customHeight="1">
      <c r="A4" s="32"/>
      <c r="B4" s="32"/>
      <c r="C4" s="32"/>
      <c r="D4" s="33"/>
      <c r="E4" s="32"/>
      <c r="F4" s="36" t="s">
        <v>7</v>
      </c>
      <c r="G4" s="36" t="s">
        <v>60</v>
      </c>
      <c r="H4" s="36" t="s">
        <v>7</v>
      </c>
      <c r="I4" s="36" t="s">
        <v>60</v>
      </c>
      <c r="J4" s="34"/>
    </row>
    <row r="5" spans="1:10" s="2" customFormat="1" ht="45" customHeight="1">
      <c r="A5" s="5">
        <v>1</v>
      </c>
      <c r="B5" s="5" t="s">
        <v>8</v>
      </c>
      <c r="C5" s="27">
        <v>1</v>
      </c>
      <c r="D5" s="30" t="s">
        <v>9</v>
      </c>
      <c r="E5" s="5" t="s">
        <v>40</v>
      </c>
      <c r="F5" s="6">
        <v>3900</v>
      </c>
      <c r="G5" s="5">
        <v>13</v>
      </c>
      <c r="H5" s="6">
        <v>59.9</v>
      </c>
      <c r="I5" s="5">
        <v>5</v>
      </c>
      <c r="J5" s="14">
        <f t="shared" ref="J5:J25" si="0">F5+H5</f>
        <v>3959.9</v>
      </c>
    </row>
    <row r="6" spans="1:10" s="2" customFormat="1" ht="45" customHeight="1">
      <c r="A6" s="5">
        <v>2</v>
      </c>
      <c r="B6" s="5" t="s">
        <v>8</v>
      </c>
      <c r="C6" s="27">
        <v>1</v>
      </c>
      <c r="D6" s="30" t="s">
        <v>10</v>
      </c>
      <c r="E6" s="5" t="s">
        <v>11</v>
      </c>
      <c r="F6" s="6">
        <v>6000</v>
      </c>
      <c r="G6" s="5">
        <v>20</v>
      </c>
      <c r="H6" s="6">
        <v>153</v>
      </c>
      <c r="I6" s="5">
        <v>3</v>
      </c>
      <c r="J6" s="14">
        <f t="shared" si="0"/>
        <v>6153</v>
      </c>
    </row>
    <row r="7" spans="1:10" s="2" customFormat="1" ht="45" customHeight="1">
      <c r="A7" s="5">
        <v>3</v>
      </c>
      <c r="B7" s="5" t="s">
        <v>8</v>
      </c>
      <c r="C7" s="27">
        <v>1</v>
      </c>
      <c r="D7" s="30" t="s">
        <v>12</v>
      </c>
      <c r="E7" s="5" t="s">
        <v>41</v>
      </c>
      <c r="F7" s="6">
        <v>5400</v>
      </c>
      <c r="G7" s="5">
        <v>18</v>
      </c>
      <c r="H7" s="6">
        <v>273.60000000000002</v>
      </c>
      <c r="I7" s="5">
        <v>3</v>
      </c>
      <c r="J7" s="14">
        <f t="shared" si="0"/>
        <v>5673.6</v>
      </c>
    </row>
    <row r="8" spans="1:10" s="2" customFormat="1" ht="45" customHeight="1">
      <c r="A8" s="5">
        <v>4</v>
      </c>
      <c r="B8" s="5" t="s">
        <v>13</v>
      </c>
      <c r="C8" s="27">
        <v>1</v>
      </c>
      <c r="D8" s="30" t="s">
        <v>14</v>
      </c>
      <c r="E8" s="7" t="s">
        <v>42</v>
      </c>
      <c r="F8" s="6">
        <v>2500</v>
      </c>
      <c r="G8" s="5">
        <v>10</v>
      </c>
      <c r="H8" s="5"/>
      <c r="I8" s="8"/>
      <c r="J8" s="14">
        <f t="shared" si="0"/>
        <v>2500</v>
      </c>
    </row>
    <row r="9" spans="1:10" s="2" customFormat="1" ht="45" customHeight="1">
      <c r="A9" s="5">
        <v>5</v>
      </c>
      <c r="B9" s="5" t="s">
        <v>13</v>
      </c>
      <c r="C9" s="27">
        <v>1</v>
      </c>
      <c r="D9" s="30" t="s">
        <v>15</v>
      </c>
      <c r="E9" s="5" t="s">
        <v>16</v>
      </c>
      <c r="F9" s="6">
        <v>1500</v>
      </c>
      <c r="G9" s="5">
        <v>6</v>
      </c>
      <c r="H9" s="5"/>
      <c r="I9" s="8"/>
      <c r="J9" s="14">
        <f t="shared" si="0"/>
        <v>1500</v>
      </c>
    </row>
    <row r="10" spans="1:10" s="2" customFormat="1" ht="45" customHeight="1">
      <c r="A10" s="5">
        <v>6</v>
      </c>
      <c r="B10" s="5" t="s">
        <v>13</v>
      </c>
      <c r="C10" s="27">
        <v>1</v>
      </c>
      <c r="D10" s="30" t="s">
        <v>31</v>
      </c>
      <c r="E10" s="5" t="s">
        <v>43</v>
      </c>
      <c r="F10" s="6">
        <v>806</v>
      </c>
      <c r="G10" s="5">
        <v>13</v>
      </c>
      <c r="H10" s="5">
        <v>316.8</v>
      </c>
      <c r="I10" s="8">
        <v>12</v>
      </c>
      <c r="J10" s="14">
        <f t="shared" si="0"/>
        <v>1122.8</v>
      </c>
    </row>
    <row r="11" spans="1:10" s="2" customFormat="1" ht="36" customHeight="1">
      <c r="A11" s="5">
        <v>7</v>
      </c>
      <c r="B11" s="5" t="s">
        <v>17</v>
      </c>
      <c r="C11" s="27">
        <v>1</v>
      </c>
      <c r="D11" s="30" t="s">
        <v>37</v>
      </c>
      <c r="E11" s="8" t="s">
        <v>44</v>
      </c>
      <c r="F11" s="6">
        <v>2400</v>
      </c>
      <c r="G11" s="5">
        <v>6</v>
      </c>
      <c r="H11" s="5"/>
      <c r="I11" s="8"/>
      <c r="J11" s="14">
        <f t="shared" si="0"/>
        <v>2400</v>
      </c>
    </row>
    <row r="12" spans="1:10" s="2" customFormat="1" ht="36" customHeight="1">
      <c r="A12" s="5">
        <v>8</v>
      </c>
      <c r="B12" s="5" t="s">
        <v>17</v>
      </c>
      <c r="C12" s="27">
        <v>1</v>
      </c>
      <c r="D12" s="30" t="s">
        <v>38</v>
      </c>
      <c r="E12" s="8" t="s">
        <v>45</v>
      </c>
      <c r="F12" s="6">
        <v>1620</v>
      </c>
      <c r="G12" s="5">
        <v>6</v>
      </c>
      <c r="H12" s="5"/>
      <c r="I12" s="8"/>
      <c r="J12" s="14">
        <f t="shared" si="0"/>
        <v>1620</v>
      </c>
    </row>
    <row r="13" spans="1:10" s="2" customFormat="1" ht="45" customHeight="1">
      <c r="A13" s="5">
        <v>9</v>
      </c>
      <c r="B13" s="5" t="s">
        <v>17</v>
      </c>
      <c r="C13" s="28">
        <v>1</v>
      </c>
      <c r="D13" s="30" t="s">
        <v>18</v>
      </c>
      <c r="E13" s="5" t="s">
        <v>46</v>
      </c>
      <c r="F13" s="5">
        <v>6120</v>
      </c>
      <c r="G13" s="8">
        <v>17</v>
      </c>
      <c r="H13" s="5"/>
      <c r="I13" s="5"/>
      <c r="J13" s="14">
        <f t="shared" si="0"/>
        <v>6120</v>
      </c>
    </row>
    <row r="14" spans="1:10" s="2" customFormat="1" ht="33.950000000000003" customHeight="1">
      <c r="A14" s="5">
        <v>10</v>
      </c>
      <c r="B14" s="5" t="s">
        <v>17</v>
      </c>
      <c r="C14" s="28">
        <v>2</v>
      </c>
      <c r="D14" s="30" t="s">
        <v>34</v>
      </c>
      <c r="E14" s="5" t="s">
        <v>47</v>
      </c>
      <c r="F14" s="5">
        <v>496</v>
      </c>
      <c r="G14" s="8">
        <v>8</v>
      </c>
      <c r="H14" s="5"/>
      <c r="I14" s="5"/>
      <c r="J14" s="14">
        <f t="shared" si="0"/>
        <v>496</v>
      </c>
    </row>
    <row r="15" spans="1:10" s="2" customFormat="1" ht="33.950000000000003" customHeight="1">
      <c r="A15" s="5">
        <v>11</v>
      </c>
      <c r="B15" s="5" t="s">
        <v>19</v>
      </c>
      <c r="C15" s="27">
        <v>1</v>
      </c>
      <c r="D15" s="37" t="s">
        <v>20</v>
      </c>
      <c r="E15" s="9" t="s">
        <v>48</v>
      </c>
      <c r="F15" s="5">
        <v>7752</v>
      </c>
      <c r="G15" s="8">
        <v>17</v>
      </c>
      <c r="H15" s="5"/>
      <c r="I15" s="5"/>
      <c r="J15" s="14">
        <f t="shared" si="0"/>
        <v>7752</v>
      </c>
    </row>
    <row r="16" spans="1:10" s="2" customFormat="1" ht="33.950000000000003" customHeight="1">
      <c r="A16" s="5">
        <v>12</v>
      </c>
      <c r="B16" s="5" t="s">
        <v>19</v>
      </c>
      <c r="C16" s="27">
        <v>1</v>
      </c>
      <c r="D16" s="37" t="s">
        <v>32</v>
      </c>
      <c r="E16" s="10" t="s">
        <v>49</v>
      </c>
      <c r="F16" s="5">
        <v>9120</v>
      </c>
      <c r="G16" s="8">
        <v>20</v>
      </c>
      <c r="H16" s="5"/>
      <c r="I16" s="5"/>
      <c r="J16" s="14">
        <f t="shared" si="0"/>
        <v>9120</v>
      </c>
    </row>
    <row r="17" spans="1:227" s="2" customFormat="1" ht="30" customHeight="1">
      <c r="A17" s="5">
        <v>13</v>
      </c>
      <c r="B17" s="5" t="s">
        <v>21</v>
      </c>
      <c r="C17" s="27">
        <v>1</v>
      </c>
      <c r="D17" s="30" t="s">
        <v>22</v>
      </c>
      <c r="E17" s="10" t="s">
        <v>50</v>
      </c>
      <c r="F17" s="6">
        <v>3600</v>
      </c>
      <c r="G17" s="5">
        <v>12</v>
      </c>
      <c r="H17" s="6">
        <v>59.7</v>
      </c>
      <c r="I17" s="5">
        <v>7</v>
      </c>
      <c r="J17" s="14">
        <f t="shared" si="0"/>
        <v>3659.7</v>
      </c>
    </row>
    <row r="18" spans="1:227" s="2" customFormat="1" ht="30" customHeight="1">
      <c r="A18" s="5">
        <v>14</v>
      </c>
      <c r="B18" s="5" t="s">
        <v>21</v>
      </c>
      <c r="C18" s="27">
        <v>1</v>
      </c>
      <c r="D18" s="30" t="s">
        <v>35</v>
      </c>
      <c r="E18" s="10" t="s">
        <v>51</v>
      </c>
      <c r="F18" s="6">
        <v>2100</v>
      </c>
      <c r="G18" s="5">
        <v>7</v>
      </c>
      <c r="H18" s="6">
        <v>6.3</v>
      </c>
      <c r="I18" s="5">
        <v>2</v>
      </c>
      <c r="J18" s="14">
        <f t="shared" si="0"/>
        <v>2106.3000000000002</v>
      </c>
    </row>
    <row r="19" spans="1:227" s="2" customFormat="1" ht="57" customHeight="1">
      <c r="A19" s="5">
        <v>15</v>
      </c>
      <c r="B19" s="5" t="s">
        <v>21</v>
      </c>
      <c r="C19" s="27">
        <v>1</v>
      </c>
      <c r="D19" s="30" t="s">
        <v>23</v>
      </c>
      <c r="E19" s="5" t="s">
        <v>24</v>
      </c>
      <c r="F19" s="6">
        <v>9600</v>
      </c>
      <c r="G19" s="5">
        <v>16</v>
      </c>
      <c r="H19" s="6">
        <v>112.5</v>
      </c>
      <c r="I19" s="5">
        <v>2</v>
      </c>
      <c r="J19" s="14">
        <f t="shared" si="0"/>
        <v>9712.5</v>
      </c>
    </row>
    <row r="20" spans="1:227" s="2" customFormat="1" ht="29.1" customHeight="1">
      <c r="A20" s="5">
        <v>16</v>
      </c>
      <c r="B20" s="5" t="s">
        <v>21</v>
      </c>
      <c r="C20" s="27">
        <v>1</v>
      </c>
      <c r="D20" s="30" t="s">
        <v>25</v>
      </c>
      <c r="E20" s="10" t="s">
        <v>52</v>
      </c>
      <c r="F20" s="6">
        <v>3250</v>
      </c>
      <c r="G20" s="5">
        <v>13</v>
      </c>
      <c r="H20" s="6">
        <v>767.7</v>
      </c>
      <c r="I20" s="5">
        <v>12</v>
      </c>
      <c r="J20" s="14">
        <f t="shared" si="0"/>
        <v>4017.7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</row>
    <row r="21" spans="1:227" s="2" customFormat="1" ht="29.1" customHeight="1">
      <c r="A21" s="5">
        <v>17</v>
      </c>
      <c r="B21" s="5" t="s">
        <v>21</v>
      </c>
      <c r="C21" s="27">
        <v>1</v>
      </c>
      <c r="D21" s="30" t="s">
        <v>33</v>
      </c>
      <c r="E21" s="10" t="s">
        <v>53</v>
      </c>
      <c r="F21" s="6">
        <v>2750</v>
      </c>
      <c r="G21" s="5">
        <v>11</v>
      </c>
      <c r="H21" s="6">
        <v>452.7</v>
      </c>
      <c r="I21" s="5">
        <v>10</v>
      </c>
      <c r="J21" s="14">
        <f t="shared" si="0"/>
        <v>3202.7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</row>
    <row r="22" spans="1:227" s="2" customFormat="1" ht="54" customHeight="1">
      <c r="A22" s="5">
        <v>18</v>
      </c>
      <c r="B22" s="5" t="s">
        <v>21</v>
      </c>
      <c r="C22" s="27">
        <v>1</v>
      </c>
      <c r="D22" s="30" t="s">
        <v>26</v>
      </c>
      <c r="E22" s="10" t="s">
        <v>54</v>
      </c>
      <c r="F22" s="6">
        <v>4750</v>
      </c>
      <c r="G22" s="5">
        <v>19</v>
      </c>
      <c r="H22" s="6">
        <v>2.7</v>
      </c>
      <c r="I22" s="5">
        <v>2</v>
      </c>
      <c r="J22" s="14">
        <f t="shared" si="0"/>
        <v>4752.7</v>
      </c>
    </row>
    <row r="23" spans="1:227" s="2" customFormat="1" ht="54" customHeight="1">
      <c r="A23" s="5">
        <v>19</v>
      </c>
      <c r="B23" s="5" t="s">
        <v>21</v>
      </c>
      <c r="C23" s="27">
        <v>1</v>
      </c>
      <c r="D23" s="30" t="s">
        <v>27</v>
      </c>
      <c r="E23" s="10" t="s">
        <v>55</v>
      </c>
      <c r="F23" s="6">
        <v>3750</v>
      </c>
      <c r="G23" s="5">
        <v>15</v>
      </c>
      <c r="H23" s="6">
        <v>261</v>
      </c>
      <c r="I23" s="5">
        <v>2</v>
      </c>
      <c r="J23" s="14">
        <f t="shared" si="0"/>
        <v>4011</v>
      </c>
    </row>
    <row r="24" spans="1:227" s="2" customFormat="1" ht="54" customHeight="1">
      <c r="A24" s="5">
        <v>20</v>
      </c>
      <c r="B24" s="5" t="s">
        <v>21</v>
      </c>
      <c r="C24" s="27">
        <v>1</v>
      </c>
      <c r="D24" s="30" t="s">
        <v>28</v>
      </c>
      <c r="E24" s="10" t="s">
        <v>56</v>
      </c>
      <c r="F24" s="6">
        <v>4500</v>
      </c>
      <c r="G24" s="5">
        <v>18</v>
      </c>
      <c r="H24" s="6">
        <v>216.9</v>
      </c>
      <c r="I24" s="5">
        <v>4</v>
      </c>
      <c r="J24" s="14">
        <f t="shared" si="0"/>
        <v>4716.8999999999996</v>
      </c>
    </row>
    <row r="25" spans="1:227" s="2" customFormat="1" ht="54" customHeight="1">
      <c r="A25" s="5">
        <v>21</v>
      </c>
      <c r="B25" s="5" t="s">
        <v>21</v>
      </c>
      <c r="C25" s="27">
        <v>1</v>
      </c>
      <c r="D25" s="30" t="s">
        <v>29</v>
      </c>
      <c r="E25" s="10" t="s">
        <v>57</v>
      </c>
      <c r="F25" s="6">
        <v>4500</v>
      </c>
      <c r="G25" s="5">
        <v>18</v>
      </c>
      <c r="H25" s="6">
        <v>546.29999999999995</v>
      </c>
      <c r="I25" s="5">
        <v>8</v>
      </c>
      <c r="J25" s="14">
        <f t="shared" si="0"/>
        <v>5046.3</v>
      </c>
    </row>
    <row r="26" spans="1:227" s="2" customFormat="1" ht="24" customHeight="1">
      <c r="A26" s="21" t="s">
        <v>30</v>
      </c>
      <c r="B26" s="22"/>
      <c r="C26" s="29"/>
      <c r="D26" s="12"/>
      <c r="E26" s="8"/>
      <c r="F26" s="13">
        <f>SUM(F5:F25)</f>
        <v>86414</v>
      </c>
      <c r="G26" s="11"/>
      <c r="H26" s="13">
        <f>SUM(H5:H25)</f>
        <v>3229.0999999999995</v>
      </c>
      <c r="I26" s="11"/>
      <c r="J26" s="14">
        <f>SUM(J5:J25)</f>
        <v>89643.099999999991</v>
      </c>
    </row>
    <row r="27" spans="1:227" s="2" customFormat="1" ht="24" customHeight="1">
      <c r="A27" s="22" t="s">
        <v>30</v>
      </c>
      <c r="B27" s="22"/>
      <c r="C27" s="22"/>
      <c r="D27" s="23"/>
      <c r="E27" s="22"/>
      <c r="F27" s="22"/>
      <c r="G27" s="22"/>
      <c r="H27" s="22"/>
      <c r="I27" s="22"/>
      <c r="J27" s="15">
        <f>SUM(J5:J25)</f>
        <v>89643.099999999991</v>
      </c>
    </row>
    <row r="28" spans="1:227" ht="22.5" customHeight="1">
      <c r="A28" s="26" t="s">
        <v>59</v>
      </c>
      <c r="B28" s="24"/>
      <c r="C28" s="26"/>
      <c r="D28" s="25"/>
      <c r="E28" s="26"/>
      <c r="F28" s="31"/>
      <c r="G28" s="26"/>
      <c r="H28" s="26"/>
      <c r="I28" s="26"/>
      <c r="J28" s="26"/>
      <c r="K28" s="26"/>
      <c r="L28" s="26"/>
      <c r="M28" s="26"/>
      <c r="N28" s="26"/>
    </row>
    <row r="29" spans="1:227" ht="28.5" customHeight="1">
      <c r="A29" s="26" t="s">
        <v>61</v>
      </c>
      <c r="B29" s="24"/>
      <c r="C29" s="26"/>
      <c r="D29" s="25"/>
      <c r="E29" s="26"/>
      <c r="F29" s="31"/>
      <c r="G29" s="26"/>
      <c r="H29" s="26"/>
      <c r="I29" s="26"/>
      <c r="J29" s="26"/>
      <c r="K29" s="26"/>
      <c r="L29" s="26"/>
      <c r="M29" s="26"/>
      <c r="N29" s="26"/>
    </row>
  </sheetData>
  <mergeCells count="14">
    <mergeCell ref="A27:I27"/>
    <mergeCell ref="C3:C4"/>
    <mergeCell ref="A28:N28"/>
    <mergeCell ref="A29:N29"/>
    <mergeCell ref="A1:J1"/>
    <mergeCell ref="A2:J2"/>
    <mergeCell ref="F3:G3"/>
    <mergeCell ref="H3:I3"/>
    <mergeCell ref="A26:B26"/>
    <mergeCell ref="J3:J4"/>
    <mergeCell ref="A3:A4"/>
    <mergeCell ref="B3:B4"/>
    <mergeCell ref="D3:D4"/>
    <mergeCell ref="E3:E4"/>
  </mergeCells>
  <phoneticPr fontId="10" type="noConversion"/>
  <conditionalFormatting sqref="D14">
    <cfRule type="duplicateValues" dxfId="7" priority="2"/>
  </conditionalFormatting>
  <conditionalFormatting sqref="D15">
    <cfRule type="duplicateValues" dxfId="6" priority="8"/>
  </conditionalFormatting>
  <conditionalFormatting sqref="D16">
    <cfRule type="duplicateValues" dxfId="5" priority="4"/>
    <cfRule type="duplicateValues" dxfId="4" priority="5"/>
  </conditionalFormatting>
  <conditionalFormatting sqref="D17">
    <cfRule type="duplicateValues" dxfId="3" priority="6"/>
  </conditionalFormatting>
  <conditionalFormatting sqref="D18">
    <cfRule type="duplicateValues" dxfId="2" priority="1"/>
  </conditionalFormatting>
  <conditionalFormatting sqref="D21">
    <cfRule type="duplicateValues" dxfId="1" priority="3"/>
  </conditionalFormatting>
  <conditionalFormatting sqref="D29:D65513 D15 D5:D13 D19:D20 D22:D26">
    <cfRule type="duplicateValues" dxfId="0" priority="9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PortableAppC.com</cp:lastModifiedBy>
  <cp:lastPrinted>2019-08-29T03:11:33Z</cp:lastPrinted>
  <dcterms:created xsi:type="dcterms:W3CDTF">2019-05-10T07:48:00Z</dcterms:created>
  <dcterms:modified xsi:type="dcterms:W3CDTF">2019-08-29T03:14:01Z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