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6" activeTab="10"/>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44525"/>
</workbook>
</file>

<file path=xl/sharedStrings.xml><?xml version="1.0" encoding="utf-8"?>
<sst xmlns="http://schemas.openxmlformats.org/spreadsheetml/2006/main" count="1065" uniqueCount="345">
  <si>
    <t>2023年部门（单位）预算公开表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</si>
  <si>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</si>
  <si>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</si>
  <si>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</si>
  <si>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</si>
  <si>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</si>
  <si>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</si>
  <si>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</si>
  <si>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</si>
  <si>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</si>
  <si>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</si>
  <si>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</si>
  <si>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</si>
  <si>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</si>
  <si>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一般公共预算资金</t>
    </r>
  </si>
  <si>
    <t>一般公共服务支出</t>
  </si>
  <si>
    <r>
      <rPr>
        <sz val="11"/>
        <rFont val="宋体"/>
        <charset val="134"/>
      </rPr>
      <t>政府性基金预算资金</t>
    </r>
  </si>
  <si>
    <t>外交支出</t>
  </si>
  <si>
    <t/>
  </si>
  <si>
    <t>国防支出</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</si>
  <si>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</si>
  <si>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</si>
  <si>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</si>
  <si>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</si>
  <si>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</si>
  <si>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</si>
  <si>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</si>
  <si>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</si>
  <si>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</si>
  <si>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</si>
  <si>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</si>
  <si>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</si>
  <si>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</si>
  <si>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</si>
  <si>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</si>
  <si>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</si>
  <si>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</si>
  <si>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</si>
  <si>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</si>
  <si>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</si>
  <si>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</si>
  <si>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</si>
  <si>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</si>
  <si>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</si>
  <si>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</si>
  <si>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</si>
  <si>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</si>
  <si>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</si>
  <si>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</si>
  <si>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</si>
  <si>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</si>
  <si>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</si>
  <si>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</si>
  <si>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</si>
  <si>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</si>
  <si>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2023年预算数</t>
  </si>
  <si>
    <t>科目编码</t>
  </si>
  <si>
    <t>科目名称</t>
  </si>
  <si>
    <t>基本支出</t>
  </si>
  <si>
    <t>项目支出</t>
  </si>
  <si>
    <t>类</t>
  </si>
  <si>
    <t>款</t>
  </si>
  <si>
    <t>项</t>
  </si>
  <si>
    <t>合    计</t>
  </si>
  <si>
    <t>208</t>
  </si>
  <si>
    <r>
      <rPr>
        <sz val="11"/>
        <rFont val="宋体"/>
        <charset val="134"/>
      </rPr>
      <t>社会保障和就业支出</t>
    </r>
  </si>
  <si>
    <t>01</t>
  </si>
  <si>
    <r>
      <rPr>
        <sz val="11"/>
        <rFont val="宋体"/>
        <charset val="134"/>
      </rPr>
      <t>人力资源和社会保障管理事务</t>
    </r>
  </si>
  <si>
    <t>04</t>
  </si>
  <si>
    <r>
      <rPr>
        <sz val="11"/>
        <rFont val="宋体"/>
        <charset val="134"/>
      </rPr>
      <t>综合业务管理</t>
    </r>
  </si>
  <si>
    <t>07</t>
  </si>
  <si>
    <r>
      <rPr>
        <sz val="11"/>
        <rFont val="宋体"/>
        <charset val="134"/>
      </rPr>
      <t>社会保险业务管理事务</t>
    </r>
  </si>
  <si>
    <t>50</t>
  </si>
  <si>
    <r>
      <rPr>
        <sz val="11"/>
        <rFont val="宋体"/>
        <charset val="134"/>
      </rPr>
      <t>事业运行</t>
    </r>
  </si>
  <si>
    <t>05</t>
  </si>
  <si>
    <r>
      <rPr>
        <sz val="11"/>
        <rFont val="宋体"/>
        <charset val="134"/>
      </rPr>
      <t>行政事业单位养老支出</t>
    </r>
  </si>
  <si>
    <r>
      <rPr>
        <sz val="11"/>
        <rFont val="宋体"/>
        <charset val="134"/>
      </rPr>
      <t>机关事业单位基本养老保险缴费支出</t>
    </r>
  </si>
  <si>
    <t>06</t>
  </si>
  <si>
    <r>
      <rPr>
        <sz val="11"/>
        <rFont val="宋体"/>
        <charset val="134"/>
      </rPr>
      <t>机关事业单位职业年金缴费支出</t>
    </r>
  </si>
  <si>
    <r>
      <rPr>
        <sz val="11"/>
        <rFont val="宋体"/>
        <charset val="134"/>
      </rPr>
      <t>对机关事业单位基本养老保险基金的补助</t>
    </r>
  </si>
  <si>
    <t>08</t>
  </si>
  <si>
    <r>
      <rPr>
        <sz val="11"/>
        <rFont val="宋体"/>
        <charset val="134"/>
      </rPr>
      <t>抚恤</t>
    </r>
  </si>
  <si>
    <t>99</t>
  </si>
  <si>
    <r>
      <rPr>
        <sz val="11"/>
        <rFont val="宋体"/>
        <charset val="134"/>
      </rPr>
      <t>其他优抚支出</t>
    </r>
  </si>
  <si>
    <t>26</t>
  </si>
  <si>
    <r>
      <rPr>
        <sz val="11"/>
        <rFont val="宋体"/>
        <charset val="134"/>
      </rPr>
      <t>财政对基本养老保险基金的补助</t>
    </r>
  </si>
  <si>
    <t>02</t>
  </si>
  <si>
    <r>
      <rPr>
        <sz val="11"/>
        <rFont val="宋体"/>
        <charset val="134"/>
      </rPr>
      <t>财政对城乡居民基本养老保险基金的补助</t>
    </r>
  </si>
  <si>
    <t>30</t>
  </si>
  <si>
    <r>
      <rPr>
        <sz val="11"/>
        <rFont val="宋体"/>
        <charset val="134"/>
      </rPr>
      <t>财政代缴社会保险费支出</t>
    </r>
  </si>
  <si>
    <r>
      <rPr>
        <sz val="11"/>
        <rFont val="宋体"/>
        <charset val="134"/>
      </rPr>
      <t>财政代缴城乡居民基本养老保险费支出</t>
    </r>
  </si>
  <si>
    <r>
      <rPr>
        <sz val="11"/>
        <rFont val="宋体"/>
        <charset val="134"/>
      </rPr>
      <t>财政代缴其他社会保险费支出</t>
    </r>
  </si>
  <si>
    <r>
      <rPr>
        <sz val="11"/>
        <rFont val="宋体"/>
        <charset val="134"/>
      </rPr>
      <t>其他社会保障和就业支出</t>
    </r>
  </si>
  <si>
    <t>210</t>
  </si>
  <si>
    <r>
      <rPr>
        <sz val="11"/>
        <rFont val="宋体"/>
        <charset val="134"/>
      </rPr>
      <t>卫生健康支出</t>
    </r>
  </si>
  <si>
    <t>11</t>
  </si>
  <si>
    <r>
      <rPr>
        <sz val="11"/>
        <rFont val="宋体"/>
        <charset val="134"/>
      </rPr>
      <t>行政事业单位医疗</t>
    </r>
  </si>
  <si>
    <r>
      <rPr>
        <sz val="11"/>
        <rFont val="宋体"/>
        <charset val="134"/>
      </rPr>
      <t>事业单位医疗</t>
    </r>
  </si>
  <si>
    <t>03</t>
  </si>
  <si>
    <r>
      <rPr>
        <sz val="11"/>
        <rFont val="宋体"/>
        <charset val="134"/>
      </rPr>
      <t>公务员医疗补助</t>
    </r>
  </si>
  <si>
    <t>14</t>
  </si>
  <si>
    <r>
      <rPr>
        <sz val="11"/>
        <rFont val="宋体"/>
        <charset val="134"/>
      </rPr>
      <t>优抚对象医疗</t>
    </r>
  </si>
  <si>
    <r>
      <rPr>
        <sz val="11"/>
        <rFont val="宋体"/>
        <charset val="134"/>
      </rPr>
      <t>优抚对象医疗补助</t>
    </r>
  </si>
  <si>
    <t>221</t>
  </si>
  <si>
    <r>
      <rPr>
        <sz val="11"/>
        <rFont val="宋体"/>
        <charset val="134"/>
      </rPr>
      <t>住房保障支出</t>
    </r>
  </si>
  <si>
    <r>
      <rPr>
        <sz val="11"/>
        <rFont val="宋体"/>
        <charset val="134"/>
      </rPr>
      <t>住房改革支出</t>
    </r>
  </si>
  <si>
    <r>
      <rPr>
        <sz val="11"/>
        <rFont val="宋体"/>
        <charset val="134"/>
      </rPr>
      <t>住房公积金</t>
    </r>
  </si>
  <si>
    <t>一般公共预算基本支出表</t>
  </si>
  <si>
    <t>支出经济分类科目</t>
  </si>
  <si>
    <t>2023年基本支出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</si>
  <si>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</si>
  <si>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</si>
  <si>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</si>
  <si>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</si>
  <si>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</si>
  <si>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</si>
  <si>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r>
      <rPr>
        <sz val="11"/>
        <rFont val="宋体"/>
        <charset val="134"/>
      </rPr>
      <t>奖金</t>
    </r>
  </si>
  <si>
    <r>
      <rPr>
        <sz val="11"/>
        <rFont val="宋体"/>
        <charset val="134"/>
      </rPr>
      <t>绩效工资</t>
    </r>
  </si>
  <si>
    <r>
      <rPr>
        <sz val="11"/>
        <rFont val="宋体"/>
        <charset val="134"/>
      </rPr>
      <t>机关事业单位基本养老保险缴费</t>
    </r>
  </si>
  <si>
    <t>09</t>
  </si>
  <si>
    <r>
      <rPr>
        <sz val="11"/>
        <rFont val="宋体"/>
        <charset val="134"/>
      </rPr>
      <t>职业年金缴费</t>
    </r>
  </si>
  <si>
    <t>10</t>
  </si>
  <si>
    <r>
      <rPr>
        <sz val="11"/>
        <rFont val="宋体"/>
        <charset val="134"/>
      </rPr>
      <t>职工基本医疗保险缴费</t>
    </r>
  </si>
  <si>
    <r>
      <rPr>
        <sz val="11"/>
        <rFont val="宋体"/>
        <charset val="134"/>
      </rPr>
      <t>公务员医疗补助缴费</t>
    </r>
  </si>
  <si>
    <t>12</t>
  </si>
  <si>
    <r>
      <rPr>
        <sz val="11"/>
        <rFont val="宋体"/>
        <charset val="134"/>
      </rPr>
      <t>其他社会保障缴费</t>
    </r>
  </si>
  <si>
    <t>13</t>
  </si>
  <si>
    <r>
      <rPr>
        <sz val="11"/>
        <rFont val="宋体"/>
        <charset val="134"/>
      </rPr>
      <t>医疗费</t>
    </r>
  </si>
  <si>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</si>
  <si>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</si>
  <si>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</si>
  <si>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</si>
  <si>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</si>
  <si>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咨询费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</si>
  <si>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</si>
  <si>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</si>
  <si>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</si>
  <si>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</si>
  <si>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差旅费</t>
    </r>
  </si>
  <si>
    <r>
      <rPr>
        <sz val="11"/>
        <rFont val="宋体"/>
        <charset val="134"/>
      </rPr>
      <t>维修（护）费</t>
    </r>
  </si>
  <si>
    <t>16</t>
  </si>
  <si>
    <r>
      <rPr>
        <sz val="11"/>
        <rFont val="宋体"/>
        <charset val="134"/>
      </rPr>
      <t>培训费</t>
    </r>
  </si>
  <si>
    <t>18</t>
  </si>
  <si>
    <r>
      <rPr>
        <sz val="11"/>
        <rFont val="宋体"/>
        <charset val="134"/>
      </rPr>
      <t>专用材料费</t>
    </r>
  </si>
  <si>
    <r>
      <rPr>
        <sz val="11"/>
        <rFont val="宋体"/>
        <charset val="134"/>
      </rPr>
      <t>劳务费</t>
    </r>
  </si>
  <si>
    <t>27</t>
  </si>
  <si>
    <r>
      <rPr>
        <sz val="11"/>
        <rFont val="宋体"/>
        <charset val="134"/>
      </rPr>
      <t>委托业务费</t>
    </r>
  </si>
  <si>
    <t>28</t>
  </si>
  <si>
    <r>
      <rPr>
        <sz val="11"/>
        <rFont val="宋体"/>
        <charset val="134"/>
      </rPr>
      <t>工会经费</t>
    </r>
  </si>
  <si>
    <t>31</t>
  </si>
  <si>
    <r>
      <rPr>
        <sz val="11"/>
        <rFont val="宋体"/>
        <charset val="134"/>
      </rPr>
      <t>公务用车运行维护费</t>
    </r>
  </si>
  <si>
    <t>39</t>
  </si>
  <si>
    <r>
      <rPr>
        <sz val="11"/>
        <rFont val="宋体"/>
        <charset val="134"/>
      </rPr>
      <t>其他交通费用</t>
    </r>
  </si>
  <si>
    <r>
      <rPr>
        <sz val="11"/>
        <rFont val="宋体"/>
        <charset val="134"/>
      </rPr>
      <t>其他商品和服务支出</t>
    </r>
  </si>
  <si>
    <t>303</t>
  </si>
  <si>
    <r>
      <rPr>
        <sz val="11"/>
        <rFont val="宋体"/>
        <charset val="134"/>
      </rPr>
      <t>对个人和家庭的补助</t>
    </r>
  </si>
  <si>
    <r>
      <rPr>
        <sz val="11"/>
        <rFont val="宋体"/>
        <charset val="134"/>
      </rPr>
      <t>生活补助</t>
    </r>
  </si>
  <si>
    <r>
      <rPr>
        <sz val="11"/>
        <rFont val="宋体"/>
        <charset val="134"/>
      </rPr>
      <t>医疗费补助</t>
    </r>
  </si>
  <si>
    <r>
      <rPr>
        <sz val="11"/>
        <rFont val="宋体"/>
        <charset val="134"/>
      </rPr>
      <t>奖励金</t>
    </r>
  </si>
  <si>
    <r>
      <rPr>
        <sz val="11"/>
        <rFont val="宋体"/>
        <charset val="134"/>
      </rPr>
      <t>代缴社会保险费</t>
    </r>
  </si>
  <si>
    <t>309</t>
  </si>
  <si>
    <r>
      <rPr>
        <sz val="11"/>
        <rFont val="宋体"/>
        <charset val="134"/>
      </rPr>
      <t>资本性支出（基本建设）</t>
    </r>
  </si>
  <si>
    <r>
      <rPr>
        <sz val="11"/>
        <rFont val="宋体"/>
        <charset val="134"/>
      </rPr>
      <t>办公设备购置</t>
    </r>
  </si>
  <si>
    <t>310</t>
  </si>
  <si>
    <r>
      <rPr>
        <sz val="11"/>
        <rFont val="宋体"/>
        <charset val="134"/>
      </rPr>
      <t>资本性支出</t>
    </r>
  </si>
  <si>
    <t>313</t>
  </si>
  <si>
    <r>
      <rPr>
        <sz val="11"/>
        <rFont val="宋体"/>
        <charset val="134"/>
      </rPr>
      <t>对社会保障基金补助</t>
    </r>
  </si>
  <si>
    <r>
      <rPr>
        <sz val="11"/>
        <rFont val="宋体"/>
        <charset val="134"/>
      </rPr>
      <t>对社会保险基金补助</t>
    </r>
  </si>
  <si>
    <t>一般公共预算“三公”经费支出表</t>
  </si>
  <si>
    <t>2022年预算数</t>
  </si>
  <si>
    <t>因公出国
（境）费用</t>
  </si>
  <si>
    <t>公务用车购置及运行费</t>
  </si>
  <si>
    <t>公务接待费</t>
  </si>
  <si>
    <t>小计</t>
  </si>
  <si>
    <t>公务用车
购置费</t>
  </si>
  <si>
    <t>公务用车
运行费</t>
  </si>
  <si>
    <t>取数说明：取数口径不包含指标类型222、232</t>
  </si>
  <si>
    <t>政府性基金预算支出表</t>
  </si>
  <si>
    <t>金额单位：元</t>
  </si>
  <si>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</si>
  <si>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</si>
  <si>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</si>
  <si>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</si>
  <si>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</si>
  <si>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</si>
  <si>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</si>
  <si>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</si>
  <si>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</si>
  <si>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</si>
  <si>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</si>
  <si>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</si>
  <si>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</si>
  <si>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</si>
  <si>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</si>
  <si>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</si>
  <si>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</si>
  <si>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</si>
  <si>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</si>
  <si>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</si>
  <si>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</si>
  <si>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</si>
  <si>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</si>
  <si>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</si>
  <si>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</si>
  <si>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</si>
  <si>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</si>
  <si>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</si>
  <si>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</si>
  <si>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</si>
  <si>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</si>
  <si>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</si>
  <si>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</si>
  <si>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</si>
  <si>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</si>
  <si>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</si>
  <si>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</si>
  <si>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</si>
  <si>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</si>
  <si>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</si>
  <si>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</si>
  <si>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</si>
  <si>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</si>
  <si>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</si>
  <si>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</si>
  <si>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</si>
  <si>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</si>
  <si>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</si>
  <si>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</si>
  <si>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</si>
  <si>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</si>
  <si>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</si>
  <si>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</si>
  <si>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</si>
  <si>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</si>
  <si>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</si>
  <si>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</si>
  <si>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</si>
  <si>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</si>
  <si>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531</t>
  </si>
  <si>
    <r>
      <rPr>
        <sz val="11"/>
        <rFont val="宋体"/>
        <charset val="134"/>
      </rPr>
      <t>乐东县社保服务中心</t>
    </r>
  </si>
  <si>
    <t>531001</t>
  </si>
  <si>
    <r>
      <rPr>
        <sz val="11"/>
        <rFont val="宋体"/>
        <charset val="134"/>
      </rPr>
      <t>乐东黎族自治县社会保险服务中心</t>
    </r>
  </si>
  <si>
    <t>部门支出总表</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</si>
  <si>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</si>
  <si>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</si>
  <si>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</si>
  <si>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</si>
  <si>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</si>
  <si>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</si>
  <si>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</si>
  <si>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</si>
  <si>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</si>
  <si>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</si>
  <si>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</si>
  <si>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</si>
  <si>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531001-乐东黎族自治县社会保险服务中心</t>
  </si>
  <si>
    <t>46000021R000000006640-工资奖金津补贴</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</si>
  <si>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</si>
  <si>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</si>
  <si>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</si>
  <si>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</si>
  <si>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</si>
  <si>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</si>
  <si>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</si>
  <si>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</si>
  <si>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</si>
  <si>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</si>
  <si>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</si>
  <si>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</si>
  <si>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</si>
  <si>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</si>
  <si>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</si>
  <si>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</si>
  <si>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</si>
  <si>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46000021R000000006642-养老保险</t>
  </si>
  <si>
    <t>46000021R000000006643-职业年金</t>
  </si>
  <si>
    <t>46000021R000000006644-医疗保险</t>
  </si>
  <si>
    <t>46000021R000000006645-公务员医疗补助</t>
  </si>
  <si>
    <t>46000021R000000006646-失业保险</t>
  </si>
  <si>
    <t>46000021R000000006647-工伤保险</t>
  </si>
  <si>
    <t>46000021R000000006656-其他工资福利支出</t>
  </si>
  <si>
    <t>46000021R000000006661-遗属生活补助</t>
  </si>
  <si>
    <t>46000021R000000006663-住房公积金</t>
  </si>
  <si>
    <t>46000021Y000000006662-公用支出</t>
  </si>
  <si>
    <t>提高预算编制质量，严格执行预算，保障单位日常运转。</t>
  </si>
  <si>
    <t>预算编制质量（∣（执行数-预算数）/预算数∣）</t>
  </si>
  <si>
    <t>经济效益指标</t>
  </si>
  <si>
    <t>三公经费控制率（执行数/预算数）</t>
  </si>
  <si>
    <t>运转保障率</t>
  </si>
  <si>
    <t>46902722T000000166949-基本养老金转移支付</t>
  </si>
  <si>
    <t>确保基本养老金按时足额发放</t>
  </si>
  <si>
    <t>退休人员基本养老金按时发放率</t>
  </si>
  <si>
    <t>退休人员基本养老金足额发放率</t>
  </si>
  <si>
    <t>保障参保人员基本生活</t>
  </si>
  <si>
    <t>定性</t>
  </si>
  <si>
    <t>效果显著</t>
  </si>
  <si>
    <t>46902723T000001074061-政府资助突发严重困难户参加城乡医保资金</t>
  </si>
  <si>
    <t>保证我县突发严重困难户家庭成员参加城乡居民基本医疗保险个人缴费部分由县财政给予90%补助。</t>
  </si>
  <si>
    <t>工作完成及时率</t>
  </si>
  <si>
    <t>突发严重困难户财政补助覆盖率</t>
  </si>
  <si>
    <t>减轻突发严重困难户家庭成员参加城乡居保的经济负担</t>
  </si>
  <si>
    <t>46902723T000001074073-工商提前退休人员工资</t>
  </si>
  <si>
    <t>保障工商提前退休人员工资发放</t>
  </si>
  <si>
    <t>工商提前退休人员工资发放覆盖率</t>
  </si>
  <si>
    <t>工商提前退休人员工资发放及时率</t>
  </si>
  <si>
    <t>46902723T000001074088-中华人民共和国成立前老工人医疗补助</t>
  </si>
  <si>
    <t>保障中华人民共和国成立前老工人医疗补助足额及时发放</t>
  </si>
  <si>
    <t>中华人民共和国成立前老工人医疗补助覆盖率</t>
  </si>
  <si>
    <t>中华人民共和国成立前老工人医疗补助发放及时率</t>
  </si>
  <si>
    <t>46902723T000001074095-医疗保障智能监管</t>
  </si>
  <si>
    <t>保障全省所有统筹区的城镇职工基本医疗保险和城乡居民基本医疗保险的全数据进行全面智能监管工作的正常开展，保障医保资金安全。</t>
  </si>
  <si>
    <t>智能监管覆盖率</t>
  </si>
  <si>
    <t>材料审核的及时率</t>
  </si>
  <si>
    <t>保障医保资金安全</t>
  </si>
  <si>
    <t>46902723T000001075586-国有企业职教幼教退休人员待遇补助资金</t>
  </si>
  <si>
    <t>保障国有企业职教幼教退休人员待遇补助资金及时，足额发放</t>
  </si>
  <si>
    <t>时效指标</t>
  </si>
  <si>
    <t>退休人员待遇补助资金发放及时率</t>
  </si>
  <si>
    <t>≥</t>
  </si>
  <si>
    <t>90</t>
  </si>
  <si>
    <t>退休人员待遇补助资金发放覆盖率</t>
  </si>
  <si>
    <t>保障退休人员待遇补助资金</t>
  </si>
  <si>
    <t>46902723T000001075606-离休干部医疗费</t>
  </si>
  <si>
    <t>保障离休干部医疗费及时发放</t>
  </si>
  <si>
    <t>离休干部医疗费发放覆盖率</t>
  </si>
  <si>
    <t>离休干部医疗费发放及时率</t>
  </si>
  <si>
    <t>46902723T000001103725-农垦合同制工人补缴及待遇重算工作</t>
  </si>
  <si>
    <t>确保符合条件的农垦合同制工人补缴及待遇重算工作顺利完成</t>
  </si>
  <si>
    <t>符合条件缴纳保费及待遇重算完成率</t>
  </si>
  <si>
    <t>60</t>
  </si>
  <si>
    <t>重算后按时发放待遇</t>
  </si>
  <si>
    <t>46902723Y000001074164-综合性事务</t>
  </si>
  <si>
    <t>保障单位综合事务工作正常开展</t>
  </si>
  <si>
    <t>定点医院考核覆盖率</t>
  </si>
  <si>
    <t>我县城乡医疗保险参保率</t>
  </si>
  <si>
    <t>保障单位综合性事务正常开展</t>
  </si>
  <si>
    <t>46902723Y000001077528-新农保协管人员经费</t>
  </si>
  <si>
    <t>保障城乡养老保险协管人员工资发放</t>
  </si>
  <si>
    <t>城乡养老保险协管人员工资发放覆盖率</t>
  </si>
  <si>
    <t>城乡养老保险协管人员工资发放及时率</t>
  </si>
  <si>
    <t>46902723Y000001077530-柜员制人员经费</t>
  </si>
  <si>
    <t>保障聘用人员工资、社保等</t>
  </si>
  <si>
    <t>聘用人员工资发放覆盖率</t>
  </si>
  <si>
    <t>聘用人员工资发放及时率</t>
  </si>
  <si>
    <t>保障聘用人员待遇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</si>
</sst>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46">
    <font>
      <sz val="11"/>
      <color indexed="8"/>
      <name val="宋体"/>
      <charset val="1"/>
      <scheme val="minor"/>
    </font>
    <font>
      <sz val="11"/>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sz val="9"/>
      <color rgb="FF000000"/>
      <name val="simhei"/>
      <charset val="134"/>
    </font>
    <font>
      <b/>
      <sz val="11"/>
      <color rgb="FF000000"/>
      <name val="宋体"/>
      <charset val="134"/>
    </font>
    <font>
      <sz val="9"/>
      <name val="SimSun"/>
      <charset val="134"/>
    </font>
    <font>
      <sz val="11"/>
      <name val="宋体"/>
      <charset val="134"/>
    </font>
    <font>
      <sz val="11"/>
      <color rgb="FF000000"/>
      <name val="SimSun"/>
      <charset val="134"/>
    </font>
    <font>
      <sz val="9"/>
      <color rgb="FF000000"/>
      <name val="宋体"/>
      <charset val="134"/>
    </font>
    <font>
      <sz val="9"/>
      <color rgb="FFC0C0C0"/>
      <name val="SimSun"/>
      <charset val="134"/>
    </font>
    <font>
      <sz val="10"/>
      <color rgb="FFC0C0C0"/>
      <name val="宋体"/>
      <charset val="134"/>
    </font>
    <font>
      <sz val="11"/>
      <color rgb="FFC0C0C0"/>
      <name val="宋体"/>
      <charset val="134"/>
    </font>
    <font>
      <b/>
      <sz val="9"/>
      <color rgb="FF000000"/>
      <name val="SimSun"/>
      <charset val="134"/>
    </font>
    <font>
      <b/>
      <sz val="11"/>
      <color rgb="FF000000"/>
      <name val="SimSun"/>
      <charset val="134"/>
    </font>
    <font>
      <b/>
      <sz val="11"/>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10"/>
      <color rgb="FF000000"/>
      <name val="SimSun"/>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7"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26"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9" borderId="18"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9" applyNumberFormat="0" applyFill="0" applyAlignment="0" applyProtection="0">
      <alignment vertical="center"/>
    </xf>
    <xf numFmtId="0" fontId="38" fillId="0" borderId="19" applyNumberFormat="0" applyFill="0" applyAlignment="0" applyProtection="0">
      <alignment vertical="center"/>
    </xf>
    <xf numFmtId="0" fontId="30" fillId="11" borderId="0" applyNumberFormat="0" applyBorder="0" applyAlignment="0" applyProtection="0">
      <alignment vertical="center"/>
    </xf>
    <xf numFmtId="0" fontId="33" fillId="0" borderId="20" applyNumberFormat="0" applyFill="0" applyAlignment="0" applyProtection="0">
      <alignment vertical="center"/>
    </xf>
    <xf numFmtId="0" fontId="30" fillId="12" borderId="0" applyNumberFormat="0" applyBorder="0" applyAlignment="0" applyProtection="0">
      <alignment vertical="center"/>
    </xf>
    <xf numFmtId="0" fontId="39" fillId="13" borderId="21" applyNumberFormat="0" applyAlignment="0" applyProtection="0">
      <alignment vertical="center"/>
    </xf>
    <xf numFmtId="0" fontId="40" fillId="13" borderId="17" applyNumberFormat="0" applyAlignment="0" applyProtection="0">
      <alignment vertical="center"/>
    </xf>
    <xf numFmtId="0" fontId="41" fillId="14" borderId="22"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23" applyNumberFormat="0" applyFill="0" applyAlignment="0" applyProtection="0">
      <alignment vertical="center"/>
    </xf>
    <xf numFmtId="0" fontId="43" fillId="0" borderId="24"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cellStyleXfs>
  <cellXfs count="107">
    <xf numFmtId="0" fontId="0" fillId="0" borderId="0" xfId="0" applyFont="1">
      <alignment vertical="center"/>
    </xf>
    <xf numFmtId="0" fontId="0" fillId="0" borderId="0" xfId="0" applyFont="1" applyFill="1">
      <alignment vertical="center"/>
    </xf>
    <xf numFmtId="0" fontId="1" fillId="0" borderId="0" xfId="0" applyFont="1" applyFill="1">
      <alignment vertical="center"/>
    </xf>
    <xf numFmtId="176" fontId="0" fillId="0" borderId="0" xfId="0" applyNumberFormat="1" applyFont="1">
      <alignment vertical="center"/>
    </xf>
    <xf numFmtId="0" fontId="2" fillId="0" borderId="1" xfId="0" applyFont="1" applyBorder="1" applyAlignment="1">
      <alignment vertical="center" wrapText="1"/>
    </xf>
    <xf numFmtId="0" fontId="3"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applyAlignment="1">
      <alignment vertical="center" wrapText="1"/>
    </xf>
    <xf numFmtId="0" fontId="4" fillId="0" borderId="6" xfId="0" applyFont="1" applyBorder="1" applyAlignment="1">
      <alignment vertical="center" wrapText="1"/>
    </xf>
    <xf numFmtId="0" fontId="6" fillId="0" borderId="6" xfId="0" applyFont="1" applyBorder="1" applyAlignment="1">
      <alignment vertical="center" wrapText="1"/>
    </xf>
    <xf numFmtId="0" fontId="2" fillId="0" borderId="7" xfId="0" applyFont="1" applyBorder="1" applyAlignment="1">
      <alignment vertical="center" wrapText="1"/>
    </xf>
    <xf numFmtId="0" fontId="7" fillId="2" borderId="8" xfId="0" applyFont="1" applyFill="1" applyBorder="1" applyAlignment="1">
      <alignment horizontal="center" vertical="center" wrapText="1"/>
    </xf>
    <xf numFmtId="0" fontId="2" fillId="0" borderId="7" xfId="0" applyFont="1" applyFill="1" applyBorder="1" applyAlignment="1">
      <alignment vertical="center" wrapText="1"/>
    </xf>
    <xf numFmtId="0" fontId="4" fillId="0" borderId="8" xfId="0" applyFont="1" applyFill="1" applyBorder="1" applyAlignment="1">
      <alignment horizontal="left" vertical="center"/>
    </xf>
    <xf numFmtId="4" fontId="4" fillId="0" borderId="9" xfId="0" applyNumberFormat="1" applyFont="1" applyFill="1" applyBorder="1" applyAlignment="1">
      <alignment horizontal="center" vertical="center"/>
    </xf>
    <xf numFmtId="4" fontId="4" fillId="0" borderId="9" xfId="0" applyNumberFormat="1" applyFont="1" applyFill="1" applyBorder="1" applyAlignment="1">
      <alignment horizontal="right" vertical="center"/>
    </xf>
    <xf numFmtId="0" fontId="4" fillId="0" borderId="9" xfId="0" applyFont="1" applyFill="1" applyBorder="1" applyAlignment="1">
      <alignment horizontal="right" vertical="center"/>
    </xf>
    <xf numFmtId="0" fontId="8" fillId="0" borderId="7" xfId="0" applyFont="1" applyFill="1" applyBorder="1" applyAlignment="1">
      <alignment vertical="center" wrapText="1"/>
    </xf>
    <xf numFmtId="0" fontId="9" fillId="0" borderId="8" xfId="0" applyFont="1" applyFill="1" applyBorder="1" applyAlignment="1">
      <alignment horizontal="left" vertical="center"/>
    </xf>
    <xf numFmtId="4" fontId="9" fillId="0" borderId="9" xfId="0" applyNumberFormat="1" applyFont="1" applyFill="1" applyBorder="1" applyAlignment="1">
      <alignment horizontal="center" vertical="center"/>
    </xf>
    <xf numFmtId="4" fontId="9" fillId="0" borderId="9" xfId="0" applyNumberFormat="1" applyFont="1" applyFill="1" applyBorder="1" applyAlignment="1">
      <alignment horizontal="right" vertical="center"/>
    </xf>
    <xf numFmtId="0" fontId="9" fillId="0" borderId="9" xfId="0" applyFont="1" applyFill="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0" fillId="0" borderId="6" xfId="0" applyFont="1" applyBorder="1" applyAlignment="1">
      <alignment horizontal="center" vertical="center" wrapText="1"/>
    </xf>
    <xf numFmtId="0" fontId="2" fillId="0" borderId="12" xfId="0" applyFont="1" applyBorder="1" applyAlignment="1">
      <alignment vertical="center" wrapText="1"/>
    </xf>
    <xf numFmtId="176" fontId="0" fillId="0" borderId="0" xfId="0" applyNumberFormat="1" applyFont="1" applyFill="1">
      <alignment vertical="center"/>
    </xf>
    <xf numFmtId="176" fontId="1" fillId="0" borderId="0" xfId="0" applyNumberFormat="1" applyFont="1" applyFill="1">
      <alignment vertical="center"/>
    </xf>
    <xf numFmtId="0" fontId="6" fillId="0" borderId="7" xfId="0" applyFont="1" applyBorder="1" applyAlignment="1">
      <alignment vertical="center" wrapText="1"/>
    </xf>
    <xf numFmtId="0" fontId="6" fillId="0" borderId="2"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6" fillId="0" borderId="10" xfId="0" applyFont="1" applyBorder="1" applyAlignment="1">
      <alignment vertical="center" wrapText="1"/>
    </xf>
    <xf numFmtId="0" fontId="11" fillId="0" borderId="12" xfId="0" applyFont="1" applyBorder="1" applyAlignment="1">
      <alignment vertical="center" wrapText="1"/>
    </xf>
    <xf numFmtId="0" fontId="12" fillId="0" borderId="7" xfId="0" applyFont="1" applyBorder="1" applyAlignment="1">
      <alignment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12" fillId="0" borderId="4" xfId="0" applyFont="1" applyBorder="1" applyAlignment="1">
      <alignment vertical="center" wrapText="1"/>
    </xf>
    <xf numFmtId="0" fontId="2" fillId="0" borderId="6" xfId="0" applyFont="1" applyBorder="1" applyAlignment="1">
      <alignment vertical="center" wrapText="1"/>
    </xf>
    <xf numFmtId="0" fontId="7" fillId="2" borderId="8" xfId="0" applyFont="1" applyFill="1" applyBorder="1" applyAlignment="1">
      <alignment horizontal="center" vertical="center"/>
    </xf>
    <xf numFmtId="0" fontId="8" fillId="0" borderId="0" xfId="0" applyFont="1" applyBorder="1" applyAlignment="1">
      <alignment vertical="center" wrapText="1"/>
    </xf>
    <xf numFmtId="0" fontId="15" fillId="0" borderId="7" xfId="0" applyFont="1" applyBorder="1" applyAlignment="1">
      <alignment vertical="center" wrapText="1"/>
    </xf>
    <xf numFmtId="0" fontId="7" fillId="0" borderId="8" xfId="0" applyFont="1" applyBorder="1" applyAlignment="1">
      <alignment horizontal="center" vertical="center"/>
    </xf>
    <xf numFmtId="4" fontId="16" fillId="0" borderId="8" xfId="0" applyNumberFormat="1" applyFont="1" applyBorder="1" applyAlignment="1">
      <alignment horizontal="right" vertical="center"/>
    </xf>
    <xf numFmtId="4" fontId="17" fillId="0" borderId="8" xfId="0" applyNumberFormat="1" applyFont="1" applyBorder="1" applyAlignment="1">
      <alignment horizontal="right" vertical="center"/>
    </xf>
    <xf numFmtId="0" fontId="11" fillId="0" borderId="7" xfId="0" applyFont="1" applyBorder="1" applyAlignment="1">
      <alignment vertical="center" wrapText="1"/>
    </xf>
    <xf numFmtId="0" fontId="4" fillId="3" borderId="8" xfId="0" applyFont="1" applyFill="1" applyBorder="1" applyAlignment="1">
      <alignment horizontal="center" vertical="center"/>
    </xf>
    <xf numFmtId="0" fontId="4" fillId="3" borderId="8" xfId="0" applyFont="1" applyFill="1" applyBorder="1" applyAlignment="1">
      <alignment horizontal="left" vertical="center" wrapText="1"/>
    </xf>
    <xf numFmtId="4" fontId="4" fillId="0" borderId="8" xfId="0" applyNumberFormat="1" applyFont="1" applyBorder="1" applyAlignment="1">
      <alignment horizontal="right" vertical="center"/>
    </xf>
    <xf numFmtId="4" fontId="4" fillId="0" borderId="8" xfId="0" applyNumberFormat="1" applyFont="1" applyFill="1" applyBorder="1" applyAlignment="1">
      <alignment horizontal="right" vertical="center"/>
    </xf>
    <xf numFmtId="0" fontId="4" fillId="0" borderId="9" xfId="0" applyFont="1" applyBorder="1" applyAlignment="1">
      <alignment horizontal="right" vertical="center"/>
    </xf>
    <xf numFmtId="4" fontId="4" fillId="0" borderId="9" xfId="0" applyNumberFormat="1" applyFont="1" applyBorder="1" applyAlignment="1">
      <alignment horizontal="right" vertical="center"/>
    </xf>
    <xf numFmtId="0" fontId="4" fillId="0" borderId="8" xfId="0" applyFont="1" applyBorder="1" applyAlignment="1">
      <alignment horizontal="right" vertical="center"/>
    </xf>
    <xf numFmtId="4" fontId="9" fillId="0" borderId="9" xfId="0" applyNumberFormat="1" applyFont="1" applyBorder="1" applyAlignment="1">
      <alignment horizontal="right" vertical="center"/>
    </xf>
    <xf numFmtId="0" fontId="11" fillId="0" borderId="14" xfId="0" applyFont="1" applyBorder="1" applyAlignment="1">
      <alignment vertical="center" wrapText="1"/>
    </xf>
    <xf numFmtId="0" fontId="11" fillId="0" borderId="15" xfId="0" applyFont="1" applyBorder="1" applyAlignment="1">
      <alignment vertical="center" wrapText="1"/>
    </xf>
    <xf numFmtId="0" fontId="12" fillId="0" borderId="4" xfId="0" applyFont="1" applyBorder="1">
      <alignment vertical="center"/>
    </xf>
    <xf numFmtId="0" fontId="13" fillId="0" borderId="4" xfId="0" applyFont="1" applyBorder="1">
      <alignment vertical="center"/>
    </xf>
    <xf numFmtId="0" fontId="18" fillId="0" borderId="4" xfId="0" applyFont="1" applyBorder="1" applyAlignment="1">
      <alignment vertical="center" wrapText="1"/>
    </xf>
    <xf numFmtId="0" fontId="2" fillId="0" borderId="4" xfId="0" applyFont="1" applyBorder="1">
      <alignment vertical="center"/>
    </xf>
    <xf numFmtId="0" fontId="2" fillId="0" borderId="6" xfId="0" applyFont="1" applyBorder="1">
      <alignment vertical="center"/>
    </xf>
    <xf numFmtId="0" fontId="19" fillId="0" borderId="6" xfId="0" applyFont="1" applyBorder="1">
      <alignment vertical="center"/>
    </xf>
    <xf numFmtId="0" fontId="13" fillId="0" borderId="6" xfId="0" applyFont="1" applyBorder="1" applyAlignment="1">
      <alignment vertical="center" wrapText="1"/>
    </xf>
    <xf numFmtId="0" fontId="10" fillId="0" borderId="6" xfId="0" applyFont="1" applyBorder="1" applyAlignment="1">
      <alignment horizontal="right" vertical="center"/>
    </xf>
    <xf numFmtId="0" fontId="2" fillId="0" borderId="11" xfId="0" applyFont="1" applyBorder="1">
      <alignment vertical="center"/>
    </xf>
    <xf numFmtId="0" fontId="20" fillId="0" borderId="11" xfId="0" applyFont="1" applyBorder="1">
      <alignment vertical="center"/>
    </xf>
    <xf numFmtId="4" fontId="7" fillId="0" borderId="8" xfId="0" applyNumberFormat="1" applyFont="1" applyBorder="1" applyAlignment="1">
      <alignment horizontal="right" vertical="center"/>
    </xf>
    <xf numFmtId="0" fontId="7" fillId="0" borderId="8" xfId="0" applyFont="1" applyBorder="1" applyAlignment="1">
      <alignment horizontal="right" vertical="center"/>
    </xf>
    <xf numFmtId="0" fontId="11" fillId="0" borderId="11" xfId="0" applyFont="1" applyBorder="1">
      <alignment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2" fillId="0" borderId="14" xfId="0" applyFont="1" applyBorder="1">
      <alignment vertical="center"/>
    </xf>
    <xf numFmtId="0" fontId="12" fillId="0" borderId="11" xfId="0" applyFont="1" applyBorder="1" applyAlignment="1">
      <alignment vertical="center" wrapText="1"/>
    </xf>
    <xf numFmtId="0" fontId="20" fillId="0" borderId="7" xfId="0" applyFont="1" applyBorder="1" applyAlignment="1">
      <alignment vertical="center" wrapText="1"/>
    </xf>
    <xf numFmtId="0" fontId="2" fillId="0" borderId="15" xfId="0" applyFont="1" applyBorder="1" applyAlignment="1">
      <alignment vertical="center" wrapText="1"/>
    </xf>
    <xf numFmtId="0" fontId="21" fillId="0" borderId="11" xfId="0" applyFont="1" applyBorder="1">
      <alignment vertical="center"/>
    </xf>
    <xf numFmtId="0" fontId="21" fillId="0" borderId="4" xfId="0" applyFont="1" applyBorder="1">
      <alignment vertical="center"/>
    </xf>
    <xf numFmtId="0" fontId="21" fillId="0" borderId="7" xfId="0" applyFont="1" applyBorder="1" applyAlignment="1">
      <alignment vertical="center" wrapText="1"/>
    </xf>
    <xf numFmtId="0" fontId="4" fillId="0" borderId="6" xfId="0" applyFont="1" applyBorder="1">
      <alignment vertical="center"/>
    </xf>
    <xf numFmtId="0" fontId="7" fillId="2" borderId="9" xfId="0" applyFont="1" applyFill="1" applyBorder="1" applyAlignment="1">
      <alignment horizontal="center" vertical="center"/>
    </xf>
    <xf numFmtId="0" fontId="11" fillId="0" borderId="11" xfId="0" applyFont="1" applyBorder="1" applyAlignment="1">
      <alignment vertical="center" wrapText="1"/>
    </xf>
    <xf numFmtId="0" fontId="4" fillId="0" borderId="9" xfId="0" applyFont="1" applyBorder="1" applyAlignment="1">
      <alignment horizontal="left" vertical="center" wrapText="1"/>
    </xf>
    <xf numFmtId="0" fontId="7" fillId="0" borderId="9" xfId="0" applyFont="1" applyBorder="1" applyAlignment="1">
      <alignment horizontal="center" vertical="center"/>
    </xf>
    <xf numFmtId="4" fontId="7" fillId="0" borderId="9" xfId="0" applyNumberFormat="1" applyFont="1" applyBorder="1" applyAlignment="1">
      <alignment horizontal="right" vertical="center"/>
    </xf>
    <xf numFmtId="0" fontId="21" fillId="0" borderId="16" xfId="0" applyFont="1" applyBorder="1" applyAlignment="1">
      <alignment vertical="center" wrapText="1"/>
    </xf>
    <xf numFmtId="0" fontId="13" fillId="0" borderId="2" xfId="0" applyFont="1" applyBorder="1" applyAlignment="1">
      <alignment vertical="center" wrapText="1"/>
    </xf>
    <xf numFmtId="0" fontId="21" fillId="0" borderId="2"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13" xfId="0" applyFont="1" applyBorder="1" applyAlignment="1">
      <alignment vertical="center" wrapText="1"/>
    </xf>
    <xf numFmtId="0" fontId="16" fillId="0" borderId="8" xfId="0" applyFont="1" applyBorder="1" applyAlignment="1">
      <alignment horizontal="right" vertical="center"/>
    </xf>
    <xf numFmtId="4" fontId="9" fillId="0" borderId="8" xfId="0" applyNumberFormat="1" applyFont="1" applyBorder="1" applyAlignment="1">
      <alignment horizontal="right" vertical="center"/>
    </xf>
    <xf numFmtId="0" fontId="10" fillId="0" borderId="6" xfId="0" applyFont="1" applyBorder="1" applyAlignment="1">
      <alignment horizontal="center" vertical="center"/>
    </xf>
    <xf numFmtId="0" fontId="2" fillId="0" borderId="12" xfId="0" applyFont="1" applyBorder="1">
      <alignment vertical="center"/>
    </xf>
    <xf numFmtId="0" fontId="4" fillId="0" borderId="9" xfId="0" applyFont="1" applyBorder="1" applyAlignment="1">
      <alignment horizontal="left" vertical="center"/>
    </xf>
    <xf numFmtId="0" fontId="7" fillId="0" borderId="9" xfId="0" applyFont="1" applyBorder="1" applyAlignment="1">
      <alignment horizontal="right" vertical="center"/>
    </xf>
    <xf numFmtId="0" fontId="11" fillId="0" borderId="0" xfId="0" applyFont="1" applyBorder="1" applyAlignment="1">
      <alignment vertical="center" wrapText="1"/>
    </xf>
    <xf numFmtId="0" fontId="22" fillId="0" borderId="0" xfId="0" applyFont="1" applyBorder="1" applyAlignment="1">
      <alignment vertical="center" wrapText="1"/>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177" fontId="25"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I2" sqref="I2"/>
    </sheetView>
  </sheetViews>
  <sheetFormatPr defaultColWidth="10" defaultRowHeight="13.5" outlineLevelRow="2"/>
  <cols>
    <col min="1" max="1" width="143.616666666667" customWidth="1"/>
  </cols>
  <sheetData>
    <row r="1" ht="170.9" customHeight="1" spans="1:1">
      <c r="A1" s="104" t="s">
        <v>0</v>
      </c>
    </row>
    <row r="2" ht="74.25" customHeight="1" spans="1:1">
      <c r="A2" s="105"/>
    </row>
    <row r="3" ht="128.15" customHeight="1" spans="1:1">
      <c r="A3" s="106">
        <v>45002</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workbookViewId="0">
      <pane ySplit="6" topLeftCell="A7" activePane="bottomLeft" state="frozen"/>
      <selection/>
      <selection pane="bottomLeft" activeCell="G29" sqref="G29"/>
    </sheetView>
  </sheetViews>
  <sheetFormatPr defaultColWidth="10" defaultRowHeight="13.5"/>
  <cols>
    <col min="1" max="1" width="1.53333333333333" customWidth="1"/>
    <col min="2" max="4" width="7.69166666666667" customWidth="1"/>
    <col min="5" max="5" width="41.0333333333333" customWidth="1"/>
    <col min="6" max="6" width="17.9083333333333" customWidth="1"/>
    <col min="7" max="9" width="16.4083333333333" customWidth="1"/>
    <col min="10" max="10" width="1.53333333333333" customWidth="1"/>
    <col min="11" max="11" width="16.25" style="3" customWidth="1"/>
    <col min="12" max="12" width="14.125" style="3" customWidth="1"/>
    <col min="13" max="13" width="10.375" style="3"/>
    <col min="14" max="14" width="10" style="3"/>
  </cols>
  <sheetData>
    <row r="1" ht="14.2" customHeight="1" spans="1:10">
      <c r="A1" s="37"/>
      <c r="B1" s="38"/>
      <c r="C1" s="38"/>
      <c r="D1" s="38"/>
      <c r="E1" s="39"/>
      <c r="F1" s="40"/>
      <c r="G1" s="40"/>
      <c r="I1" s="40"/>
      <c r="J1" s="37"/>
    </row>
    <row r="2" ht="19.9" customHeight="1" spans="1:10">
      <c r="A2" s="13"/>
      <c r="B2" s="9" t="s">
        <v>242</v>
      </c>
      <c r="C2" s="9"/>
      <c r="D2" s="9"/>
      <c r="E2" s="9"/>
      <c r="F2" s="9"/>
      <c r="G2" s="9"/>
      <c r="H2" s="9"/>
      <c r="I2" s="9"/>
      <c r="J2" s="13" t="s">
        <v>3</v>
      </c>
    </row>
    <row r="3" ht="17.05" customHeight="1" spans="1:10">
      <c r="A3" s="13"/>
      <c r="B3" s="11"/>
      <c r="C3" s="11"/>
      <c r="D3" s="11"/>
      <c r="E3" s="34"/>
      <c r="F3" s="41"/>
      <c r="G3" s="41"/>
      <c r="I3" s="27" t="s">
        <v>4</v>
      </c>
      <c r="J3" s="13"/>
    </row>
    <row r="4" ht="21.35" customHeight="1" spans="1:10">
      <c r="A4" s="13"/>
      <c r="B4" s="42" t="s">
        <v>54</v>
      </c>
      <c r="C4" s="42"/>
      <c r="D4" s="42"/>
      <c r="E4" s="42"/>
      <c r="F4" s="14" t="s">
        <v>55</v>
      </c>
      <c r="G4" s="14"/>
      <c r="H4" s="14"/>
      <c r="I4" s="14"/>
      <c r="J4" s="13"/>
    </row>
    <row r="5" ht="21.35" customHeight="1" spans="1:10">
      <c r="A5" s="43"/>
      <c r="B5" s="42" t="s">
        <v>56</v>
      </c>
      <c r="C5" s="42"/>
      <c r="D5" s="42"/>
      <c r="E5" s="42" t="s">
        <v>57</v>
      </c>
      <c r="F5" s="14" t="s">
        <v>9</v>
      </c>
      <c r="G5" s="14" t="s">
        <v>58</v>
      </c>
      <c r="H5" s="14"/>
      <c r="I5" s="14" t="s">
        <v>59</v>
      </c>
      <c r="J5" s="43"/>
    </row>
    <row r="6" ht="21.35" customHeight="1" spans="1:10">
      <c r="A6" s="13"/>
      <c r="B6" s="42" t="s">
        <v>60</v>
      </c>
      <c r="C6" s="42" t="s">
        <v>61</v>
      </c>
      <c r="D6" s="42" t="s">
        <v>62</v>
      </c>
      <c r="E6" s="42"/>
      <c r="F6" s="14"/>
      <c r="G6" s="14" t="s">
        <v>110</v>
      </c>
      <c r="H6" s="14" t="s">
        <v>111</v>
      </c>
      <c r="I6" s="14"/>
      <c r="J6" s="13"/>
    </row>
    <row r="7" ht="19.9" customHeight="1" spans="1:10">
      <c r="A7" s="44"/>
      <c r="B7" s="45" t="s">
        <v>63</v>
      </c>
      <c r="C7" s="45"/>
      <c r="D7" s="45"/>
      <c r="E7" s="45"/>
      <c r="F7" s="46">
        <f>G7+H7+I7</f>
        <v>15309.732236</v>
      </c>
      <c r="G7" s="47">
        <f>G8+G26+G32</f>
        <v>541.246702</v>
      </c>
      <c r="H7" s="46">
        <v>74.2</v>
      </c>
      <c r="I7" s="46">
        <f>I8+I26</f>
        <v>14694.285534</v>
      </c>
      <c r="J7" s="44"/>
    </row>
    <row r="8" ht="19.9" customHeight="1" spans="1:10">
      <c r="A8" s="48"/>
      <c r="B8" s="49" t="s">
        <v>64</v>
      </c>
      <c r="C8" s="49"/>
      <c r="D8" s="49"/>
      <c r="E8" s="50" t="s">
        <v>65</v>
      </c>
      <c r="F8" s="51">
        <f>G8+H8+I8</f>
        <v>15090.14945</v>
      </c>
      <c r="G8" s="51">
        <v>423.343916</v>
      </c>
      <c r="H8" s="51">
        <v>74.2</v>
      </c>
      <c r="I8" s="51">
        <v>14592.605534</v>
      </c>
      <c r="J8" s="48"/>
    </row>
    <row r="9" ht="19.9" customHeight="1" spans="1:10">
      <c r="A9" s="48"/>
      <c r="B9" s="49"/>
      <c r="C9" s="49" t="s">
        <v>66</v>
      </c>
      <c r="D9" s="49"/>
      <c r="E9" s="50" t="s">
        <v>67</v>
      </c>
      <c r="F9" s="51">
        <f t="shared" ref="F9:F34" si="0">G9+H9+I9</f>
        <v>1973.820502</v>
      </c>
      <c r="G9" s="52">
        <v>348.411176</v>
      </c>
      <c r="H9" s="51">
        <v>74.195658</v>
      </c>
      <c r="I9" s="51">
        <v>1551.213668</v>
      </c>
      <c r="J9" s="48"/>
    </row>
    <row r="10" ht="19.9" customHeight="1" spans="1:10">
      <c r="A10" s="48"/>
      <c r="B10" s="49"/>
      <c r="C10" s="49"/>
      <c r="D10" s="49" t="s">
        <v>68</v>
      </c>
      <c r="E10" s="50" t="s">
        <v>69</v>
      </c>
      <c r="F10" s="51">
        <f t="shared" si="0"/>
        <v>1371.213668</v>
      </c>
      <c r="G10" s="53"/>
      <c r="H10" s="53"/>
      <c r="I10" s="54">
        <v>1371.213668</v>
      </c>
      <c r="J10" s="48"/>
    </row>
    <row r="11" ht="19.9" customHeight="1" spans="1:10">
      <c r="A11" s="48"/>
      <c r="B11" s="49"/>
      <c r="C11" s="49"/>
      <c r="D11" s="49" t="s">
        <v>70</v>
      </c>
      <c r="E11" s="50" t="s">
        <v>71</v>
      </c>
      <c r="F11" s="51">
        <f t="shared" si="0"/>
        <v>180</v>
      </c>
      <c r="G11" s="53"/>
      <c r="H11" s="53"/>
      <c r="I11" s="54">
        <v>180</v>
      </c>
      <c r="J11" s="48"/>
    </row>
    <row r="12" ht="19.9" customHeight="1" spans="1:10">
      <c r="A12" s="48"/>
      <c r="B12" s="49"/>
      <c r="C12" s="49"/>
      <c r="D12" s="49" t="s">
        <v>72</v>
      </c>
      <c r="E12" s="50" t="s">
        <v>73</v>
      </c>
      <c r="F12" s="51">
        <f t="shared" si="0"/>
        <v>422.606834</v>
      </c>
      <c r="G12" s="54">
        <v>348.411176</v>
      </c>
      <c r="H12" s="54">
        <v>74.195658</v>
      </c>
      <c r="I12" s="53"/>
      <c r="J12" s="48"/>
    </row>
    <row r="13" ht="19.9" customHeight="1" spans="2:10">
      <c r="B13" s="49"/>
      <c r="C13" s="49" t="s">
        <v>74</v>
      </c>
      <c r="D13" s="49"/>
      <c r="E13" s="50" t="s">
        <v>75</v>
      </c>
      <c r="F13" s="51">
        <f t="shared" si="0"/>
        <v>3639.70114</v>
      </c>
      <c r="G13" s="52">
        <v>74.70114</v>
      </c>
      <c r="H13" s="55"/>
      <c r="I13" s="51">
        <v>3565</v>
      </c>
      <c r="J13" s="48"/>
    </row>
    <row r="14" ht="19.9" customHeight="1" spans="2:10">
      <c r="B14" s="49"/>
      <c r="C14" s="49"/>
      <c r="D14" s="49" t="s">
        <v>74</v>
      </c>
      <c r="E14" s="50" t="s">
        <v>76</v>
      </c>
      <c r="F14" s="51">
        <f t="shared" si="0"/>
        <v>46.380016</v>
      </c>
      <c r="G14" s="54">
        <v>46.380016</v>
      </c>
      <c r="H14" s="53"/>
      <c r="I14" s="53"/>
      <c r="J14" s="48"/>
    </row>
    <row r="15" ht="19.9" customHeight="1" spans="2:10">
      <c r="B15" s="49"/>
      <c r="C15" s="49"/>
      <c r="D15" s="49" t="s">
        <v>77</v>
      </c>
      <c r="E15" s="50" t="s">
        <v>78</v>
      </c>
      <c r="F15" s="51">
        <f t="shared" si="0"/>
        <v>28.321124</v>
      </c>
      <c r="G15" s="54">
        <v>28.321124</v>
      </c>
      <c r="H15" s="53"/>
      <c r="I15" s="53"/>
      <c r="J15" s="48"/>
    </row>
    <row r="16" ht="19.9" customHeight="1" spans="2:10">
      <c r="B16" s="49"/>
      <c r="C16" s="49"/>
      <c r="D16" s="49" t="s">
        <v>70</v>
      </c>
      <c r="E16" s="50" t="s">
        <v>79</v>
      </c>
      <c r="F16" s="51">
        <f t="shared" si="0"/>
        <v>3565</v>
      </c>
      <c r="G16" s="53"/>
      <c r="H16" s="53"/>
      <c r="I16" s="54">
        <v>3565</v>
      </c>
      <c r="J16" s="48"/>
    </row>
    <row r="17" ht="19.9" customHeight="1" spans="2:10">
      <c r="B17" s="49"/>
      <c r="C17" s="49" t="s">
        <v>80</v>
      </c>
      <c r="D17" s="49"/>
      <c r="E17" s="50" t="s">
        <v>81</v>
      </c>
      <c r="F17" s="51">
        <f t="shared" si="0"/>
        <v>0.2316</v>
      </c>
      <c r="G17" s="52">
        <v>0.2316</v>
      </c>
      <c r="H17" s="55"/>
      <c r="I17" s="55"/>
      <c r="J17" s="48"/>
    </row>
    <row r="18" ht="19.9" customHeight="1" spans="2:10">
      <c r="B18" s="49"/>
      <c r="C18" s="49"/>
      <c r="D18" s="49" t="s">
        <v>82</v>
      </c>
      <c r="E18" s="50" t="s">
        <v>83</v>
      </c>
      <c r="F18" s="51">
        <f t="shared" si="0"/>
        <v>0.2316</v>
      </c>
      <c r="G18" s="54">
        <v>0.2316</v>
      </c>
      <c r="H18" s="53"/>
      <c r="I18" s="53"/>
      <c r="J18" s="48"/>
    </row>
    <row r="19" ht="19.9" customHeight="1" spans="2:10">
      <c r="B19" s="49"/>
      <c r="C19" s="49" t="s">
        <v>84</v>
      </c>
      <c r="D19" s="49"/>
      <c r="E19" s="50" t="s">
        <v>85</v>
      </c>
      <c r="F19" s="51">
        <f t="shared" si="0"/>
        <v>9354</v>
      </c>
      <c r="G19" s="55"/>
      <c r="H19" s="55"/>
      <c r="I19" s="51">
        <v>9354</v>
      </c>
      <c r="J19" s="48"/>
    </row>
    <row r="20" ht="19.9" customHeight="1" spans="2:10">
      <c r="B20" s="49"/>
      <c r="C20" s="49"/>
      <c r="D20" s="49" t="s">
        <v>86</v>
      </c>
      <c r="E20" s="50" t="s">
        <v>87</v>
      </c>
      <c r="F20" s="51">
        <f t="shared" si="0"/>
        <v>9354</v>
      </c>
      <c r="G20" s="53"/>
      <c r="H20" s="53"/>
      <c r="I20" s="54">
        <v>9354</v>
      </c>
      <c r="J20" s="48"/>
    </row>
    <row r="21" ht="19.9" customHeight="1" spans="2:10">
      <c r="B21" s="49"/>
      <c r="C21" s="49" t="s">
        <v>88</v>
      </c>
      <c r="D21" s="49"/>
      <c r="E21" s="50" t="s">
        <v>89</v>
      </c>
      <c r="F21" s="51">
        <f t="shared" si="0"/>
        <v>27.042</v>
      </c>
      <c r="G21" s="55"/>
      <c r="H21" s="55"/>
      <c r="I21" s="51">
        <v>27.042</v>
      </c>
      <c r="J21" s="48"/>
    </row>
    <row r="22" ht="19.9" customHeight="1" spans="2:10">
      <c r="B22" s="49"/>
      <c r="C22" s="49"/>
      <c r="D22" s="49" t="s">
        <v>66</v>
      </c>
      <c r="E22" s="50" t="s">
        <v>90</v>
      </c>
      <c r="F22" s="51">
        <f t="shared" si="0"/>
        <v>6</v>
      </c>
      <c r="G22" s="53"/>
      <c r="H22" s="53"/>
      <c r="I22" s="54">
        <v>6</v>
      </c>
      <c r="J22" s="48"/>
    </row>
    <row r="23" ht="19.9" customHeight="1" spans="2:10">
      <c r="B23" s="49"/>
      <c r="C23" s="49"/>
      <c r="D23" s="49" t="s">
        <v>82</v>
      </c>
      <c r="E23" s="50" t="s">
        <v>91</v>
      </c>
      <c r="F23" s="51">
        <f t="shared" si="0"/>
        <v>21.042</v>
      </c>
      <c r="G23" s="53"/>
      <c r="H23" s="53"/>
      <c r="I23" s="54">
        <v>21.042</v>
      </c>
      <c r="J23" s="48"/>
    </row>
    <row r="24" ht="19.9" customHeight="1" spans="2:10">
      <c r="B24" s="49"/>
      <c r="C24" s="49" t="s">
        <v>82</v>
      </c>
      <c r="D24" s="49"/>
      <c r="E24" s="50" t="s">
        <v>92</v>
      </c>
      <c r="F24" s="51">
        <f t="shared" si="0"/>
        <v>95.349866</v>
      </c>
      <c r="G24" s="55"/>
      <c r="H24" s="55"/>
      <c r="I24" s="51">
        <v>95.349866</v>
      </c>
      <c r="J24" s="48"/>
    </row>
    <row r="25" ht="19.9" customHeight="1" spans="2:10">
      <c r="B25" s="49"/>
      <c r="C25" s="49"/>
      <c r="D25" s="49" t="s">
        <v>82</v>
      </c>
      <c r="E25" s="50" t="s">
        <v>92</v>
      </c>
      <c r="F25" s="51">
        <f t="shared" si="0"/>
        <v>95.349866</v>
      </c>
      <c r="G25" s="53"/>
      <c r="H25" s="53"/>
      <c r="I25" s="54">
        <v>95.349866</v>
      </c>
      <c r="J25" s="48"/>
    </row>
    <row r="26" ht="19.9" customHeight="1" spans="2:10">
      <c r="B26" s="49" t="s">
        <v>93</v>
      </c>
      <c r="C26" s="49"/>
      <c r="D26" s="49"/>
      <c r="E26" s="50" t="s">
        <v>94</v>
      </c>
      <c r="F26" s="51">
        <f t="shared" si="0"/>
        <v>177.345294</v>
      </c>
      <c r="G26" s="52">
        <v>75.665294</v>
      </c>
      <c r="H26" s="55"/>
      <c r="I26" s="51">
        <v>101.68</v>
      </c>
      <c r="J26" s="48"/>
    </row>
    <row r="27" ht="19.9" customHeight="1" spans="1:10">
      <c r="A27" s="48"/>
      <c r="B27" s="49"/>
      <c r="C27" s="49" t="s">
        <v>95</v>
      </c>
      <c r="D27" s="49"/>
      <c r="E27" s="50" t="s">
        <v>96</v>
      </c>
      <c r="F27" s="51">
        <f t="shared" si="0"/>
        <v>75.665294</v>
      </c>
      <c r="G27" s="51">
        <v>75.665294</v>
      </c>
      <c r="H27" s="55"/>
      <c r="I27" s="55"/>
      <c r="J27" s="48"/>
    </row>
    <row r="28" ht="19.9" customHeight="1" spans="2:10">
      <c r="B28" s="49"/>
      <c r="C28" s="49"/>
      <c r="D28" s="49" t="s">
        <v>86</v>
      </c>
      <c r="E28" s="50" t="s">
        <v>97</v>
      </c>
      <c r="F28" s="51">
        <f t="shared" si="0"/>
        <v>20.967384</v>
      </c>
      <c r="G28" s="54">
        <v>20.967384</v>
      </c>
      <c r="H28" s="53"/>
      <c r="I28" s="53"/>
      <c r="J28" s="48"/>
    </row>
    <row r="29" ht="19.9" customHeight="1" spans="2:10">
      <c r="B29" s="49"/>
      <c r="C29" s="49"/>
      <c r="D29" s="49" t="s">
        <v>98</v>
      </c>
      <c r="E29" s="50" t="s">
        <v>99</v>
      </c>
      <c r="F29" s="51">
        <f t="shared" si="0"/>
        <v>54.69791</v>
      </c>
      <c r="G29" s="56">
        <v>54.69791</v>
      </c>
      <c r="H29" s="53"/>
      <c r="I29" s="53"/>
      <c r="J29" s="48"/>
    </row>
    <row r="30" ht="19.9" customHeight="1" spans="2:10">
      <c r="B30" s="49"/>
      <c r="C30" s="49" t="s">
        <v>100</v>
      </c>
      <c r="D30" s="49"/>
      <c r="E30" s="50" t="s">
        <v>101</v>
      </c>
      <c r="F30" s="51">
        <f t="shared" si="0"/>
        <v>101.68</v>
      </c>
      <c r="G30" s="55"/>
      <c r="H30" s="55"/>
      <c r="I30" s="51">
        <v>101.68</v>
      </c>
      <c r="J30" s="48"/>
    </row>
    <row r="31" ht="19.9" customHeight="1" spans="2:10">
      <c r="B31" s="49"/>
      <c r="C31" s="49"/>
      <c r="D31" s="49" t="s">
        <v>66</v>
      </c>
      <c r="E31" s="50" t="s">
        <v>102</v>
      </c>
      <c r="F31" s="51">
        <f t="shared" si="0"/>
        <v>101.68</v>
      </c>
      <c r="G31" s="53"/>
      <c r="H31" s="53"/>
      <c r="I31" s="54">
        <v>101.68</v>
      </c>
      <c r="J31" s="48"/>
    </row>
    <row r="32" ht="19.9" customHeight="1" spans="2:10">
      <c r="B32" s="49" t="s">
        <v>103</v>
      </c>
      <c r="C32" s="49"/>
      <c r="D32" s="49"/>
      <c r="E32" s="50" t="s">
        <v>104</v>
      </c>
      <c r="F32" s="51">
        <f t="shared" si="0"/>
        <v>42.237492</v>
      </c>
      <c r="G32" s="52">
        <v>42.237492</v>
      </c>
      <c r="H32" s="55"/>
      <c r="I32" s="55"/>
      <c r="J32" s="48"/>
    </row>
    <row r="33" ht="19.9" customHeight="1" spans="1:10">
      <c r="A33" s="48"/>
      <c r="B33" s="49"/>
      <c r="C33" s="49" t="s">
        <v>86</v>
      </c>
      <c r="D33" s="49"/>
      <c r="E33" s="50" t="s">
        <v>105</v>
      </c>
      <c r="F33" s="51">
        <f t="shared" si="0"/>
        <v>42.237492</v>
      </c>
      <c r="G33" s="51">
        <v>42.237492</v>
      </c>
      <c r="H33" s="55"/>
      <c r="I33" s="55"/>
      <c r="J33" s="48"/>
    </row>
    <row r="34" ht="19.9" customHeight="1" spans="2:10">
      <c r="B34" s="49"/>
      <c r="C34" s="49"/>
      <c r="D34" s="49" t="s">
        <v>66</v>
      </c>
      <c r="E34" s="50" t="s">
        <v>106</v>
      </c>
      <c r="F34" s="51">
        <f t="shared" si="0"/>
        <v>42.237492</v>
      </c>
      <c r="G34" s="54">
        <v>42.237492</v>
      </c>
      <c r="H34" s="53"/>
      <c r="I34" s="53"/>
      <c r="J34" s="48"/>
    </row>
    <row r="35" ht="11.3" customHeight="1" spans="1:10">
      <c r="A35" s="57"/>
      <c r="B35" s="57" t="s">
        <v>3</v>
      </c>
      <c r="C35" s="57" t="s">
        <v>3</v>
      </c>
      <c r="D35" s="57" t="s">
        <v>3</v>
      </c>
      <c r="E35" s="57"/>
      <c r="F35" s="57"/>
      <c r="G35" s="57"/>
      <c r="H35" s="43"/>
      <c r="I35" s="57"/>
      <c r="J35" s="58"/>
    </row>
  </sheetData>
  <mergeCells count="11">
    <mergeCell ref="B1:D1"/>
    <mergeCell ref="B2:I2"/>
    <mergeCell ref="B4:E4"/>
    <mergeCell ref="F4:I4"/>
    <mergeCell ref="B5:D5"/>
    <mergeCell ref="G5:H5"/>
    <mergeCell ref="B7:E7"/>
    <mergeCell ref="A10:A12"/>
    <mergeCell ref="E5:E6"/>
    <mergeCell ref="F5:F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2"/>
  <sheetViews>
    <sheetView tabSelected="1" zoomScale="90" zoomScaleNormal="90" topLeftCell="C1" workbookViewId="0">
      <pane ySplit="4" topLeftCell="A38" activePane="bottomLeft" state="frozen"/>
      <selection/>
      <selection pane="bottomLeft" activeCell="K60" sqref="K60"/>
    </sheetView>
  </sheetViews>
  <sheetFormatPr defaultColWidth="10" defaultRowHeight="13.5"/>
  <cols>
    <col min="1" max="1" width="1.53333333333333" customWidth="1"/>
    <col min="2" max="3" width="43.6" customWidth="1"/>
    <col min="4" max="4" width="22.025" customWidth="1"/>
    <col min="5" max="5" width="16.4083333333333" customWidth="1"/>
    <col min="6" max="6" width="26.6916666666667" customWidth="1"/>
    <col min="7" max="10" width="15.3833333333333" customWidth="1"/>
    <col min="11" max="11" width="16.4666666666667" customWidth="1"/>
    <col min="12" max="12" width="15.0333333333333" customWidth="1"/>
    <col min="13" max="13" width="9.95" customWidth="1"/>
    <col min="14" max="14" width="1.53333333333333" customWidth="1"/>
    <col min="15" max="15" width="9.76666666666667" customWidth="1"/>
    <col min="16" max="16" width="13.4666666666667" style="3" customWidth="1"/>
    <col min="17" max="17" width="10.375" style="3"/>
  </cols>
  <sheetData>
    <row r="1" ht="14.3" customHeight="1" spans="1:14">
      <c r="A1" s="4"/>
      <c r="C1" s="5"/>
      <c r="D1" s="6"/>
      <c r="E1" s="7"/>
      <c r="F1" s="7"/>
      <c r="G1" s="6"/>
      <c r="H1" s="6"/>
      <c r="I1" s="6"/>
      <c r="J1" s="6"/>
      <c r="K1" s="6"/>
      <c r="L1" s="6"/>
      <c r="M1" s="6"/>
      <c r="N1" s="25"/>
    </row>
    <row r="2" ht="19.9" customHeight="1" spans="1:14">
      <c r="A2" s="8"/>
      <c r="B2" s="9" t="s">
        <v>243</v>
      </c>
      <c r="C2" s="9"/>
      <c r="D2" s="9"/>
      <c r="E2" s="9"/>
      <c r="F2" s="9"/>
      <c r="G2" s="9"/>
      <c r="H2" s="9"/>
      <c r="I2" s="9"/>
      <c r="J2" s="9"/>
      <c r="K2" s="9"/>
      <c r="L2" s="9"/>
      <c r="M2" s="9"/>
      <c r="N2" s="26" t="s">
        <v>3</v>
      </c>
    </row>
    <row r="3" ht="17.05" customHeight="1" spans="1:14">
      <c r="A3" s="10"/>
      <c r="B3" s="11"/>
      <c r="C3" s="12"/>
      <c r="D3" s="12"/>
      <c r="E3" s="12"/>
      <c r="F3" s="12"/>
      <c r="G3" s="11"/>
      <c r="H3" s="11"/>
      <c r="I3" s="11"/>
      <c r="J3" s="11"/>
      <c r="K3" s="11"/>
      <c r="L3" s="27" t="s">
        <v>178</v>
      </c>
      <c r="M3" s="27"/>
      <c r="N3" s="28"/>
    </row>
    <row r="4" ht="21.35" customHeight="1" spans="1:14">
      <c r="A4" s="13"/>
      <c r="B4" s="14" t="s">
        <v>244</v>
      </c>
      <c r="C4" s="14" t="s">
        <v>245</v>
      </c>
      <c r="D4" s="14" t="s">
        <v>246</v>
      </c>
      <c r="E4" s="14" t="s">
        <v>8</v>
      </c>
      <c r="F4" s="14" t="s">
        <v>247</v>
      </c>
      <c r="G4" s="14" t="s">
        <v>248</v>
      </c>
      <c r="H4" s="14" t="s">
        <v>249</v>
      </c>
      <c r="I4" s="14" t="s">
        <v>250</v>
      </c>
      <c r="J4" s="14" t="s">
        <v>251</v>
      </c>
      <c r="K4" s="14" t="s">
        <v>252</v>
      </c>
      <c r="L4" s="14" t="s">
        <v>253</v>
      </c>
      <c r="M4" s="14" t="s">
        <v>254</v>
      </c>
      <c r="N4" s="13"/>
    </row>
    <row r="5" s="1" customFormat="1" ht="19.9" customHeight="1" spans="1:17">
      <c r="A5" s="15"/>
      <c r="B5" s="16" t="s">
        <v>255</v>
      </c>
      <c r="C5" s="16" t="s">
        <v>256</v>
      </c>
      <c r="D5" s="17">
        <v>10</v>
      </c>
      <c r="E5" s="18">
        <v>344.43</v>
      </c>
      <c r="F5" s="16" t="s">
        <v>257</v>
      </c>
      <c r="G5" s="16" t="s">
        <v>258</v>
      </c>
      <c r="H5" s="16" t="s">
        <v>259</v>
      </c>
      <c r="I5" s="16" t="s">
        <v>260</v>
      </c>
      <c r="J5" s="16" t="s">
        <v>261</v>
      </c>
      <c r="K5" s="16" t="s">
        <v>262</v>
      </c>
      <c r="L5" s="16" t="s">
        <v>263</v>
      </c>
      <c r="M5" s="16" t="s">
        <v>264</v>
      </c>
      <c r="N5" s="15"/>
      <c r="P5" s="29"/>
      <c r="Q5" s="29"/>
    </row>
    <row r="6" s="1" customFormat="1" ht="19.9" customHeight="1" spans="1:17">
      <c r="A6" s="15"/>
      <c r="B6" s="16"/>
      <c r="C6" s="16"/>
      <c r="D6" s="17"/>
      <c r="E6" s="19"/>
      <c r="F6" s="16"/>
      <c r="G6" s="16" t="s">
        <v>258</v>
      </c>
      <c r="H6" s="16" t="s">
        <v>265</v>
      </c>
      <c r="I6" s="16" t="s">
        <v>266</v>
      </c>
      <c r="J6" s="16" t="s">
        <v>261</v>
      </c>
      <c r="K6" s="16" t="s">
        <v>262</v>
      </c>
      <c r="L6" s="16" t="s">
        <v>263</v>
      </c>
      <c r="M6" s="16" t="s">
        <v>264</v>
      </c>
      <c r="N6" s="15"/>
      <c r="P6" s="29"/>
      <c r="Q6" s="29"/>
    </row>
    <row r="7" s="1" customFormat="1" ht="19.9" customHeight="1" spans="1:17">
      <c r="A7" s="15"/>
      <c r="B7" s="16"/>
      <c r="C7" s="16"/>
      <c r="D7" s="17"/>
      <c r="E7" s="19"/>
      <c r="F7" s="16"/>
      <c r="G7" s="16" t="s">
        <v>258</v>
      </c>
      <c r="H7" s="16" t="s">
        <v>265</v>
      </c>
      <c r="I7" s="16" t="s">
        <v>267</v>
      </c>
      <c r="J7" s="16" t="s">
        <v>268</v>
      </c>
      <c r="K7" s="16" t="s">
        <v>269</v>
      </c>
      <c r="L7" s="16" t="s">
        <v>270</v>
      </c>
      <c r="M7" s="16" t="s">
        <v>264</v>
      </c>
      <c r="N7" s="15"/>
      <c r="P7" s="29"/>
      <c r="Q7" s="29"/>
    </row>
    <row r="8" s="1" customFormat="1" ht="19.9" customHeight="1" spans="1:17">
      <c r="A8" s="15"/>
      <c r="B8" s="16"/>
      <c r="C8" s="16"/>
      <c r="D8" s="17"/>
      <c r="E8" s="19"/>
      <c r="F8" s="16"/>
      <c r="G8" s="16" t="s">
        <v>271</v>
      </c>
      <c r="H8" s="16" t="s">
        <v>272</v>
      </c>
      <c r="I8" s="16" t="s">
        <v>273</v>
      </c>
      <c r="J8" s="16" t="s">
        <v>261</v>
      </c>
      <c r="K8" s="16" t="s">
        <v>262</v>
      </c>
      <c r="L8" s="16" t="s">
        <v>263</v>
      </c>
      <c r="M8" s="16" t="s">
        <v>88</v>
      </c>
      <c r="N8" s="15"/>
      <c r="P8" s="29"/>
      <c r="Q8" s="29"/>
    </row>
    <row r="9" s="1" customFormat="1" ht="19.9" customHeight="1" spans="1:17">
      <c r="A9" s="15"/>
      <c r="B9" s="16"/>
      <c r="C9" s="16" t="s">
        <v>274</v>
      </c>
      <c r="D9" s="17">
        <v>10</v>
      </c>
      <c r="E9" s="18">
        <v>46.38</v>
      </c>
      <c r="F9" s="16" t="s">
        <v>257</v>
      </c>
      <c r="G9" s="16" t="s">
        <v>258</v>
      </c>
      <c r="H9" s="16" t="s">
        <v>259</v>
      </c>
      <c r="I9" s="16" t="s">
        <v>260</v>
      </c>
      <c r="J9" s="16" t="s">
        <v>261</v>
      </c>
      <c r="K9" s="16" t="s">
        <v>262</v>
      </c>
      <c r="L9" s="16" t="s">
        <v>263</v>
      </c>
      <c r="M9" s="16" t="s">
        <v>264</v>
      </c>
      <c r="N9" s="15"/>
      <c r="P9" s="29"/>
      <c r="Q9" s="29"/>
    </row>
    <row r="10" s="1" customFormat="1" ht="19.9" customHeight="1" spans="1:17">
      <c r="A10" s="15"/>
      <c r="B10" s="16"/>
      <c r="C10" s="16"/>
      <c r="D10" s="17"/>
      <c r="E10" s="19"/>
      <c r="F10" s="16"/>
      <c r="G10" s="16" t="s">
        <v>258</v>
      </c>
      <c r="H10" s="16" t="s">
        <v>265</v>
      </c>
      <c r="I10" s="16" t="s">
        <v>266</v>
      </c>
      <c r="J10" s="16" t="s">
        <v>261</v>
      </c>
      <c r="K10" s="16" t="s">
        <v>262</v>
      </c>
      <c r="L10" s="16" t="s">
        <v>263</v>
      </c>
      <c r="M10" s="16" t="s">
        <v>264</v>
      </c>
      <c r="N10" s="15"/>
      <c r="P10" s="29"/>
      <c r="Q10" s="29"/>
    </row>
    <row r="11" s="1" customFormat="1" ht="19.9" customHeight="1" spans="1:17">
      <c r="A11" s="15"/>
      <c r="B11" s="16"/>
      <c r="C11" s="16"/>
      <c r="D11" s="17"/>
      <c r="E11" s="19"/>
      <c r="F11" s="16"/>
      <c r="G11" s="16" t="s">
        <v>258</v>
      </c>
      <c r="H11" s="16" t="s">
        <v>265</v>
      </c>
      <c r="I11" s="16" t="s">
        <v>267</v>
      </c>
      <c r="J11" s="16" t="s">
        <v>268</v>
      </c>
      <c r="K11" s="16" t="s">
        <v>269</v>
      </c>
      <c r="L11" s="16" t="s">
        <v>270</v>
      </c>
      <c r="M11" s="16" t="s">
        <v>264</v>
      </c>
      <c r="N11" s="15"/>
      <c r="P11" s="29"/>
      <c r="Q11" s="29"/>
    </row>
    <row r="12" s="1" customFormat="1" ht="19.9" customHeight="1" spans="1:17">
      <c r="A12" s="15"/>
      <c r="B12" s="16"/>
      <c r="C12" s="16"/>
      <c r="D12" s="17"/>
      <c r="E12" s="19"/>
      <c r="F12" s="16"/>
      <c r="G12" s="16" t="s">
        <v>271</v>
      </c>
      <c r="H12" s="16" t="s">
        <v>272</v>
      </c>
      <c r="I12" s="16" t="s">
        <v>273</v>
      </c>
      <c r="J12" s="16" t="s">
        <v>261</v>
      </c>
      <c r="K12" s="16" t="s">
        <v>262</v>
      </c>
      <c r="L12" s="16" t="s">
        <v>263</v>
      </c>
      <c r="M12" s="16" t="s">
        <v>88</v>
      </c>
      <c r="N12" s="15"/>
      <c r="P12" s="29"/>
      <c r="Q12" s="29"/>
    </row>
    <row r="13" s="1" customFormat="1" ht="19.9" customHeight="1" spans="1:17">
      <c r="A13" s="15"/>
      <c r="B13" s="16"/>
      <c r="C13" s="16" t="s">
        <v>275</v>
      </c>
      <c r="D13" s="17">
        <v>10</v>
      </c>
      <c r="E13" s="18">
        <v>28.32</v>
      </c>
      <c r="F13" s="16" t="s">
        <v>257</v>
      </c>
      <c r="G13" s="16" t="s">
        <v>258</v>
      </c>
      <c r="H13" s="16" t="s">
        <v>259</v>
      </c>
      <c r="I13" s="16" t="s">
        <v>260</v>
      </c>
      <c r="J13" s="16" t="s">
        <v>261</v>
      </c>
      <c r="K13" s="16" t="s">
        <v>262</v>
      </c>
      <c r="L13" s="16" t="s">
        <v>263</v>
      </c>
      <c r="M13" s="16" t="s">
        <v>264</v>
      </c>
      <c r="N13" s="15"/>
      <c r="P13" s="29"/>
      <c r="Q13" s="29"/>
    </row>
    <row r="14" s="1" customFormat="1" ht="19.9" customHeight="1" spans="1:17">
      <c r="A14" s="15"/>
      <c r="B14" s="16"/>
      <c r="C14" s="16"/>
      <c r="D14" s="17"/>
      <c r="E14" s="19"/>
      <c r="F14" s="16"/>
      <c r="G14" s="16" t="s">
        <v>258</v>
      </c>
      <c r="H14" s="16" t="s">
        <v>265</v>
      </c>
      <c r="I14" s="16" t="s">
        <v>266</v>
      </c>
      <c r="J14" s="16" t="s">
        <v>261</v>
      </c>
      <c r="K14" s="16" t="s">
        <v>262</v>
      </c>
      <c r="L14" s="16" t="s">
        <v>263</v>
      </c>
      <c r="M14" s="16" t="s">
        <v>264</v>
      </c>
      <c r="N14" s="15"/>
      <c r="P14" s="29"/>
      <c r="Q14" s="29"/>
    </row>
    <row r="15" s="1" customFormat="1" ht="19.9" customHeight="1" spans="1:17">
      <c r="A15" s="15"/>
      <c r="B15" s="16"/>
      <c r="C15" s="16"/>
      <c r="D15" s="17"/>
      <c r="E15" s="19"/>
      <c r="F15" s="16"/>
      <c r="G15" s="16" t="s">
        <v>258</v>
      </c>
      <c r="H15" s="16" t="s">
        <v>265</v>
      </c>
      <c r="I15" s="16" t="s">
        <v>267</v>
      </c>
      <c r="J15" s="16" t="s">
        <v>268</v>
      </c>
      <c r="K15" s="16" t="s">
        <v>269</v>
      </c>
      <c r="L15" s="16" t="s">
        <v>270</v>
      </c>
      <c r="M15" s="16" t="s">
        <v>264</v>
      </c>
      <c r="N15" s="15"/>
      <c r="P15" s="29"/>
      <c r="Q15" s="29"/>
    </row>
    <row r="16" s="1" customFormat="1" ht="19.9" customHeight="1" spans="1:17">
      <c r="A16" s="15"/>
      <c r="B16" s="16"/>
      <c r="C16" s="16"/>
      <c r="D16" s="17"/>
      <c r="E16" s="19"/>
      <c r="F16" s="16"/>
      <c r="G16" s="16" t="s">
        <v>271</v>
      </c>
      <c r="H16" s="16" t="s">
        <v>272</v>
      </c>
      <c r="I16" s="16" t="s">
        <v>273</v>
      </c>
      <c r="J16" s="16" t="s">
        <v>261</v>
      </c>
      <c r="K16" s="16" t="s">
        <v>262</v>
      </c>
      <c r="L16" s="16" t="s">
        <v>263</v>
      </c>
      <c r="M16" s="16" t="s">
        <v>88</v>
      </c>
      <c r="N16" s="15"/>
      <c r="P16" s="29"/>
      <c r="Q16" s="29"/>
    </row>
    <row r="17" s="1" customFormat="1" ht="19.9" customHeight="1" spans="1:17">
      <c r="A17" s="15"/>
      <c r="B17" s="16"/>
      <c r="C17" s="16" t="s">
        <v>276</v>
      </c>
      <c r="D17" s="17">
        <v>10</v>
      </c>
      <c r="E17" s="18">
        <v>20.97</v>
      </c>
      <c r="F17" s="16" t="s">
        <v>257</v>
      </c>
      <c r="G17" s="16" t="s">
        <v>258</v>
      </c>
      <c r="H17" s="16" t="s">
        <v>259</v>
      </c>
      <c r="I17" s="16" t="s">
        <v>260</v>
      </c>
      <c r="J17" s="16" t="s">
        <v>261</v>
      </c>
      <c r="K17" s="16" t="s">
        <v>262</v>
      </c>
      <c r="L17" s="16" t="s">
        <v>263</v>
      </c>
      <c r="M17" s="16" t="s">
        <v>264</v>
      </c>
      <c r="N17" s="15"/>
      <c r="P17" s="29"/>
      <c r="Q17" s="29"/>
    </row>
    <row r="18" s="1" customFormat="1" ht="19.9" customHeight="1" spans="1:17">
      <c r="A18" s="15"/>
      <c r="B18" s="16"/>
      <c r="C18" s="16"/>
      <c r="D18" s="17"/>
      <c r="E18" s="19"/>
      <c r="F18" s="16"/>
      <c r="G18" s="16" t="s">
        <v>258</v>
      </c>
      <c r="H18" s="16" t="s">
        <v>265</v>
      </c>
      <c r="I18" s="16" t="s">
        <v>266</v>
      </c>
      <c r="J18" s="16" t="s">
        <v>261</v>
      </c>
      <c r="K18" s="16" t="s">
        <v>262</v>
      </c>
      <c r="L18" s="16" t="s">
        <v>263</v>
      </c>
      <c r="M18" s="16" t="s">
        <v>264</v>
      </c>
      <c r="N18" s="15"/>
      <c r="P18" s="29"/>
      <c r="Q18" s="29"/>
    </row>
    <row r="19" s="1" customFormat="1" ht="19.9" customHeight="1" spans="1:17">
      <c r="A19" s="15"/>
      <c r="B19" s="16"/>
      <c r="C19" s="16"/>
      <c r="D19" s="17"/>
      <c r="E19" s="19"/>
      <c r="F19" s="16"/>
      <c r="G19" s="16" t="s">
        <v>258</v>
      </c>
      <c r="H19" s="16" t="s">
        <v>265</v>
      </c>
      <c r="I19" s="16" t="s">
        <v>267</v>
      </c>
      <c r="J19" s="16" t="s">
        <v>268</v>
      </c>
      <c r="K19" s="16" t="s">
        <v>269</v>
      </c>
      <c r="L19" s="16" t="s">
        <v>270</v>
      </c>
      <c r="M19" s="16" t="s">
        <v>264</v>
      </c>
      <c r="N19" s="15"/>
      <c r="P19" s="29"/>
      <c r="Q19" s="29"/>
    </row>
    <row r="20" s="1" customFormat="1" ht="19.9" customHeight="1" spans="1:17">
      <c r="A20" s="15"/>
      <c r="B20" s="16"/>
      <c r="C20" s="16"/>
      <c r="D20" s="17"/>
      <c r="E20" s="19"/>
      <c r="F20" s="16"/>
      <c r="G20" s="16" t="s">
        <v>271</v>
      </c>
      <c r="H20" s="16" t="s">
        <v>272</v>
      </c>
      <c r="I20" s="16" t="s">
        <v>273</v>
      </c>
      <c r="J20" s="16" t="s">
        <v>261</v>
      </c>
      <c r="K20" s="16" t="s">
        <v>262</v>
      </c>
      <c r="L20" s="16" t="s">
        <v>263</v>
      </c>
      <c r="M20" s="16" t="s">
        <v>88</v>
      </c>
      <c r="N20" s="15"/>
      <c r="P20" s="29"/>
      <c r="Q20" s="29"/>
    </row>
    <row r="21" s="2" customFormat="1" ht="19.9" customHeight="1" spans="1:17">
      <c r="A21" s="20"/>
      <c r="B21" s="21"/>
      <c r="C21" s="21" t="s">
        <v>277</v>
      </c>
      <c r="D21" s="22">
        <v>10</v>
      </c>
      <c r="E21" s="23">
        <v>54.7</v>
      </c>
      <c r="F21" s="21" t="s">
        <v>257</v>
      </c>
      <c r="G21" s="21" t="s">
        <v>258</v>
      </c>
      <c r="H21" s="21" t="s">
        <v>259</v>
      </c>
      <c r="I21" s="21" t="s">
        <v>260</v>
      </c>
      <c r="J21" s="21" t="s">
        <v>261</v>
      </c>
      <c r="K21" s="21" t="s">
        <v>262</v>
      </c>
      <c r="L21" s="21" t="s">
        <v>263</v>
      </c>
      <c r="M21" s="21" t="s">
        <v>264</v>
      </c>
      <c r="N21" s="20"/>
      <c r="P21" s="30"/>
      <c r="Q21" s="30"/>
    </row>
    <row r="22" s="2" customFormat="1" ht="19.9" customHeight="1" spans="1:17">
      <c r="A22" s="20"/>
      <c r="B22" s="21"/>
      <c r="C22" s="21"/>
      <c r="D22" s="22"/>
      <c r="E22" s="24"/>
      <c r="F22" s="21"/>
      <c r="G22" s="21" t="s">
        <v>258</v>
      </c>
      <c r="H22" s="21" t="s">
        <v>265</v>
      </c>
      <c r="I22" s="21" t="s">
        <v>266</v>
      </c>
      <c r="J22" s="21" t="s">
        <v>261</v>
      </c>
      <c r="K22" s="21" t="s">
        <v>262</v>
      </c>
      <c r="L22" s="21" t="s">
        <v>263</v>
      </c>
      <c r="M22" s="21" t="s">
        <v>264</v>
      </c>
      <c r="N22" s="20"/>
      <c r="P22" s="30"/>
      <c r="Q22" s="30"/>
    </row>
    <row r="23" s="2" customFormat="1" ht="19.9" customHeight="1" spans="1:17">
      <c r="A23" s="20"/>
      <c r="B23" s="21"/>
      <c r="C23" s="21"/>
      <c r="D23" s="22"/>
      <c r="E23" s="24"/>
      <c r="F23" s="21"/>
      <c r="G23" s="21" t="s">
        <v>258</v>
      </c>
      <c r="H23" s="21" t="s">
        <v>265</v>
      </c>
      <c r="I23" s="21" t="s">
        <v>267</v>
      </c>
      <c r="J23" s="21" t="s">
        <v>268</v>
      </c>
      <c r="K23" s="21" t="s">
        <v>269</v>
      </c>
      <c r="L23" s="21" t="s">
        <v>270</v>
      </c>
      <c r="M23" s="21" t="s">
        <v>264</v>
      </c>
      <c r="N23" s="20"/>
      <c r="P23" s="30"/>
      <c r="Q23" s="30"/>
    </row>
    <row r="24" s="2" customFormat="1" ht="19.9" customHeight="1" spans="1:17">
      <c r="A24" s="20"/>
      <c r="B24" s="21"/>
      <c r="C24" s="21"/>
      <c r="D24" s="22"/>
      <c r="E24" s="24"/>
      <c r="F24" s="21"/>
      <c r="G24" s="21" t="s">
        <v>271</v>
      </c>
      <c r="H24" s="21" t="s">
        <v>272</v>
      </c>
      <c r="I24" s="21" t="s">
        <v>273</v>
      </c>
      <c r="J24" s="21" t="s">
        <v>261</v>
      </c>
      <c r="K24" s="21" t="s">
        <v>262</v>
      </c>
      <c r="L24" s="21" t="s">
        <v>263</v>
      </c>
      <c r="M24" s="21" t="s">
        <v>88</v>
      </c>
      <c r="N24" s="20"/>
      <c r="P24" s="30"/>
      <c r="Q24" s="30"/>
    </row>
    <row r="25" s="1" customFormat="1" ht="19.9" customHeight="1" spans="1:17">
      <c r="A25" s="15"/>
      <c r="B25" s="16"/>
      <c r="C25" s="16" t="s">
        <v>278</v>
      </c>
      <c r="D25" s="17">
        <v>10</v>
      </c>
      <c r="E25" s="18">
        <v>1.23</v>
      </c>
      <c r="F25" s="16" t="s">
        <v>257</v>
      </c>
      <c r="G25" s="16" t="s">
        <v>258</v>
      </c>
      <c r="H25" s="16" t="s">
        <v>259</v>
      </c>
      <c r="I25" s="16" t="s">
        <v>260</v>
      </c>
      <c r="J25" s="16" t="s">
        <v>261</v>
      </c>
      <c r="K25" s="16" t="s">
        <v>262</v>
      </c>
      <c r="L25" s="16" t="s">
        <v>263</v>
      </c>
      <c r="M25" s="16" t="s">
        <v>264</v>
      </c>
      <c r="N25" s="15"/>
      <c r="P25" s="29"/>
      <c r="Q25" s="29"/>
    </row>
    <row r="26" s="1" customFormat="1" ht="19.9" customHeight="1" spans="1:17">
      <c r="A26" s="15"/>
      <c r="B26" s="16"/>
      <c r="C26" s="16"/>
      <c r="D26" s="17"/>
      <c r="E26" s="19"/>
      <c r="F26" s="16"/>
      <c r="G26" s="16" t="s">
        <v>258</v>
      </c>
      <c r="H26" s="16" t="s">
        <v>265</v>
      </c>
      <c r="I26" s="16" t="s">
        <v>266</v>
      </c>
      <c r="J26" s="16" t="s">
        <v>261</v>
      </c>
      <c r="K26" s="16" t="s">
        <v>262</v>
      </c>
      <c r="L26" s="16" t="s">
        <v>263</v>
      </c>
      <c r="M26" s="16" t="s">
        <v>264</v>
      </c>
      <c r="N26" s="15"/>
      <c r="P26" s="29"/>
      <c r="Q26" s="29"/>
    </row>
    <row r="27" s="1" customFormat="1" ht="19.9" customHeight="1" spans="1:17">
      <c r="A27" s="15"/>
      <c r="B27" s="16"/>
      <c r="C27" s="16"/>
      <c r="D27" s="17"/>
      <c r="E27" s="19"/>
      <c r="F27" s="16"/>
      <c r="G27" s="16" t="s">
        <v>258</v>
      </c>
      <c r="H27" s="16" t="s">
        <v>265</v>
      </c>
      <c r="I27" s="16" t="s">
        <v>267</v>
      </c>
      <c r="J27" s="16" t="s">
        <v>268</v>
      </c>
      <c r="K27" s="16" t="s">
        <v>269</v>
      </c>
      <c r="L27" s="16" t="s">
        <v>270</v>
      </c>
      <c r="M27" s="16" t="s">
        <v>264</v>
      </c>
      <c r="N27" s="15"/>
      <c r="P27" s="29"/>
      <c r="Q27" s="29"/>
    </row>
    <row r="28" s="1" customFormat="1" ht="19.9" customHeight="1" spans="1:17">
      <c r="A28" s="15"/>
      <c r="B28" s="16"/>
      <c r="C28" s="16"/>
      <c r="D28" s="17"/>
      <c r="E28" s="19"/>
      <c r="F28" s="16"/>
      <c r="G28" s="16" t="s">
        <v>271</v>
      </c>
      <c r="H28" s="16" t="s">
        <v>272</v>
      </c>
      <c r="I28" s="16" t="s">
        <v>273</v>
      </c>
      <c r="J28" s="16" t="s">
        <v>261</v>
      </c>
      <c r="K28" s="16" t="s">
        <v>262</v>
      </c>
      <c r="L28" s="16" t="s">
        <v>263</v>
      </c>
      <c r="M28" s="16" t="s">
        <v>88</v>
      </c>
      <c r="N28" s="15"/>
      <c r="P28" s="29"/>
      <c r="Q28" s="29"/>
    </row>
    <row r="29" s="1" customFormat="1" ht="19.9" customHeight="1" spans="1:17">
      <c r="A29" s="15"/>
      <c r="B29" s="16"/>
      <c r="C29" s="16" t="s">
        <v>279</v>
      </c>
      <c r="D29" s="17">
        <v>10</v>
      </c>
      <c r="E29" s="18">
        <v>0.99</v>
      </c>
      <c r="F29" s="16" t="s">
        <v>257</v>
      </c>
      <c r="G29" s="16" t="s">
        <v>258</v>
      </c>
      <c r="H29" s="16" t="s">
        <v>259</v>
      </c>
      <c r="I29" s="16" t="s">
        <v>260</v>
      </c>
      <c r="J29" s="16" t="s">
        <v>261</v>
      </c>
      <c r="K29" s="16" t="s">
        <v>262</v>
      </c>
      <c r="L29" s="16" t="s">
        <v>263</v>
      </c>
      <c r="M29" s="16" t="s">
        <v>264</v>
      </c>
      <c r="N29" s="15"/>
      <c r="P29" s="29"/>
      <c r="Q29" s="29"/>
    </row>
    <row r="30" s="1" customFormat="1" ht="19.9" customHeight="1" spans="1:17">
      <c r="A30" s="15"/>
      <c r="B30" s="16"/>
      <c r="C30" s="16"/>
      <c r="D30" s="17"/>
      <c r="E30" s="19"/>
      <c r="F30" s="16"/>
      <c r="G30" s="16" t="s">
        <v>258</v>
      </c>
      <c r="H30" s="16" t="s">
        <v>265</v>
      </c>
      <c r="I30" s="16" t="s">
        <v>266</v>
      </c>
      <c r="J30" s="16" t="s">
        <v>261</v>
      </c>
      <c r="K30" s="16" t="s">
        <v>262</v>
      </c>
      <c r="L30" s="16" t="s">
        <v>263</v>
      </c>
      <c r="M30" s="16" t="s">
        <v>264</v>
      </c>
      <c r="N30" s="15"/>
      <c r="P30" s="29"/>
      <c r="Q30" s="29"/>
    </row>
    <row r="31" s="1" customFormat="1" ht="19.9" customHeight="1" spans="1:17">
      <c r="A31" s="15"/>
      <c r="B31" s="16"/>
      <c r="C31" s="16"/>
      <c r="D31" s="17"/>
      <c r="E31" s="19"/>
      <c r="F31" s="16"/>
      <c r="G31" s="16" t="s">
        <v>258</v>
      </c>
      <c r="H31" s="16" t="s">
        <v>265</v>
      </c>
      <c r="I31" s="16" t="s">
        <v>267</v>
      </c>
      <c r="J31" s="16" t="s">
        <v>268</v>
      </c>
      <c r="K31" s="16" t="s">
        <v>269</v>
      </c>
      <c r="L31" s="16" t="s">
        <v>270</v>
      </c>
      <c r="M31" s="16" t="s">
        <v>264</v>
      </c>
      <c r="N31" s="15"/>
      <c r="P31" s="29"/>
      <c r="Q31" s="29"/>
    </row>
    <row r="32" s="1" customFormat="1" ht="19.9" customHeight="1" spans="1:17">
      <c r="A32" s="15"/>
      <c r="B32" s="16"/>
      <c r="C32" s="16"/>
      <c r="D32" s="17"/>
      <c r="E32" s="19"/>
      <c r="F32" s="16"/>
      <c r="G32" s="16" t="s">
        <v>271</v>
      </c>
      <c r="H32" s="16" t="s">
        <v>272</v>
      </c>
      <c r="I32" s="16" t="s">
        <v>273</v>
      </c>
      <c r="J32" s="16" t="s">
        <v>261</v>
      </c>
      <c r="K32" s="16" t="s">
        <v>262</v>
      </c>
      <c r="L32" s="16" t="s">
        <v>263</v>
      </c>
      <c r="M32" s="16" t="s">
        <v>88</v>
      </c>
      <c r="N32" s="15"/>
      <c r="P32" s="29"/>
      <c r="Q32" s="29"/>
    </row>
    <row r="33" s="1" customFormat="1" ht="19.9" customHeight="1" spans="1:17">
      <c r="A33" s="15"/>
      <c r="B33" s="16"/>
      <c r="C33" s="16" t="s">
        <v>280</v>
      </c>
      <c r="D33" s="17">
        <v>10</v>
      </c>
      <c r="E33" s="18">
        <v>1.76</v>
      </c>
      <c r="F33" s="16" t="s">
        <v>257</v>
      </c>
      <c r="G33" s="16" t="s">
        <v>258</v>
      </c>
      <c r="H33" s="16" t="s">
        <v>259</v>
      </c>
      <c r="I33" s="16" t="s">
        <v>260</v>
      </c>
      <c r="J33" s="16" t="s">
        <v>261</v>
      </c>
      <c r="K33" s="16" t="s">
        <v>262</v>
      </c>
      <c r="L33" s="16" t="s">
        <v>263</v>
      </c>
      <c r="M33" s="16" t="s">
        <v>264</v>
      </c>
      <c r="N33" s="15"/>
      <c r="P33" s="29"/>
      <c r="Q33" s="29"/>
    </row>
    <row r="34" s="1" customFormat="1" ht="19.9" customHeight="1" spans="1:17">
      <c r="A34" s="15"/>
      <c r="B34" s="16"/>
      <c r="C34" s="16"/>
      <c r="D34" s="17"/>
      <c r="E34" s="19"/>
      <c r="F34" s="16"/>
      <c r="G34" s="16" t="s">
        <v>258</v>
      </c>
      <c r="H34" s="16" t="s">
        <v>265</v>
      </c>
      <c r="I34" s="16" t="s">
        <v>266</v>
      </c>
      <c r="J34" s="16" t="s">
        <v>261</v>
      </c>
      <c r="K34" s="16" t="s">
        <v>262</v>
      </c>
      <c r="L34" s="16" t="s">
        <v>263</v>
      </c>
      <c r="M34" s="16" t="s">
        <v>264</v>
      </c>
      <c r="N34" s="15"/>
      <c r="P34" s="29"/>
      <c r="Q34" s="29"/>
    </row>
    <row r="35" s="1" customFormat="1" ht="19.9" customHeight="1" spans="1:17">
      <c r="A35" s="15"/>
      <c r="B35" s="16"/>
      <c r="C35" s="16"/>
      <c r="D35" s="17"/>
      <c r="E35" s="19"/>
      <c r="F35" s="16"/>
      <c r="G35" s="16" t="s">
        <v>258</v>
      </c>
      <c r="H35" s="16" t="s">
        <v>265</v>
      </c>
      <c r="I35" s="16" t="s">
        <v>267</v>
      </c>
      <c r="J35" s="16" t="s">
        <v>268</v>
      </c>
      <c r="K35" s="16" t="s">
        <v>269</v>
      </c>
      <c r="L35" s="16" t="s">
        <v>270</v>
      </c>
      <c r="M35" s="16" t="s">
        <v>264</v>
      </c>
      <c r="N35" s="15"/>
      <c r="P35" s="29"/>
      <c r="Q35" s="29"/>
    </row>
    <row r="36" s="1" customFormat="1" ht="19.9" customHeight="1" spans="1:17">
      <c r="A36" s="15"/>
      <c r="B36" s="16"/>
      <c r="C36" s="16"/>
      <c r="D36" s="17"/>
      <c r="E36" s="19"/>
      <c r="F36" s="16"/>
      <c r="G36" s="16" t="s">
        <v>271</v>
      </c>
      <c r="H36" s="16" t="s">
        <v>272</v>
      </c>
      <c r="I36" s="16" t="s">
        <v>273</v>
      </c>
      <c r="J36" s="16" t="s">
        <v>261</v>
      </c>
      <c r="K36" s="16" t="s">
        <v>262</v>
      </c>
      <c r="L36" s="16" t="s">
        <v>263</v>
      </c>
      <c r="M36" s="16" t="s">
        <v>88</v>
      </c>
      <c r="N36" s="15"/>
      <c r="P36" s="29"/>
      <c r="Q36" s="29"/>
    </row>
    <row r="37" s="1" customFormat="1" ht="19.9" customHeight="1" spans="1:17">
      <c r="A37" s="15"/>
      <c r="B37" s="16"/>
      <c r="C37" s="16" t="s">
        <v>281</v>
      </c>
      <c r="D37" s="17">
        <v>10</v>
      </c>
      <c r="E37" s="18">
        <v>0.23</v>
      </c>
      <c r="F37" s="16" t="s">
        <v>257</v>
      </c>
      <c r="G37" s="16" t="s">
        <v>258</v>
      </c>
      <c r="H37" s="16" t="s">
        <v>259</v>
      </c>
      <c r="I37" s="16" t="s">
        <v>260</v>
      </c>
      <c r="J37" s="16" t="s">
        <v>261</v>
      </c>
      <c r="K37" s="16" t="s">
        <v>262</v>
      </c>
      <c r="L37" s="16" t="s">
        <v>263</v>
      </c>
      <c r="M37" s="16" t="s">
        <v>264</v>
      </c>
      <c r="N37" s="15"/>
      <c r="P37" s="29"/>
      <c r="Q37" s="29"/>
    </row>
    <row r="38" s="1" customFormat="1" ht="19.9" customHeight="1" spans="1:17">
      <c r="A38" s="15"/>
      <c r="B38" s="16"/>
      <c r="C38" s="16"/>
      <c r="D38" s="17"/>
      <c r="E38" s="19"/>
      <c r="F38" s="16"/>
      <c r="G38" s="16" t="s">
        <v>258</v>
      </c>
      <c r="H38" s="16" t="s">
        <v>265</v>
      </c>
      <c r="I38" s="16" t="s">
        <v>266</v>
      </c>
      <c r="J38" s="16" t="s">
        <v>261</v>
      </c>
      <c r="K38" s="16" t="s">
        <v>262</v>
      </c>
      <c r="L38" s="16" t="s">
        <v>263</v>
      </c>
      <c r="M38" s="16" t="s">
        <v>264</v>
      </c>
      <c r="N38" s="15"/>
      <c r="P38" s="29"/>
      <c r="Q38" s="29"/>
    </row>
    <row r="39" s="1" customFormat="1" ht="19.9" customHeight="1" spans="1:17">
      <c r="A39" s="15"/>
      <c r="B39" s="16"/>
      <c r="C39" s="16"/>
      <c r="D39" s="17"/>
      <c r="E39" s="19"/>
      <c r="F39" s="16"/>
      <c r="G39" s="16" t="s">
        <v>258</v>
      </c>
      <c r="H39" s="16" t="s">
        <v>265</v>
      </c>
      <c r="I39" s="16" t="s">
        <v>267</v>
      </c>
      <c r="J39" s="16" t="s">
        <v>268</v>
      </c>
      <c r="K39" s="16" t="s">
        <v>269</v>
      </c>
      <c r="L39" s="16" t="s">
        <v>270</v>
      </c>
      <c r="M39" s="16" t="s">
        <v>264</v>
      </c>
      <c r="N39" s="15"/>
      <c r="P39" s="29"/>
      <c r="Q39" s="29"/>
    </row>
    <row r="40" s="1" customFormat="1" ht="19.9" customHeight="1" spans="1:17">
      <c r="A40" s="15"/>
      <c r="B40" s="16"/>
      <c r="C40" s="16"/>
      <c r="D40" s="17"/>
      <c r="E40" s="19"/>
      <c r="F40" s="16"/>
      <c r="G40" s="16" t="s">
        <v>271</v>
      </c>
      <c r="H40" s="16" t="s">
        <v>272</v>
      </c>
      <c r="I40" s="16" t="s">
        <v>273</v>
      </c>
      <c r="J40" s="16" t="s">
        <v>261</v>
      </c>
      <c r="K40" s="16" t="s">
        <v>262</v>
      </c>
      <c r="L40" s="16" t="s">
        <v>263</v>
      </c>
      <c r="M40" s="16" t="s">
        <v>88</v>
      </c>
      <c r="N40" s="15"/>
      <c r="P40" s="29"/>
      <c r="Q40" s="29"/>
    </row>
    <row r="41" s="1" customFormat="1" ht="19.9" customHeight="1" spans="1:17">
      <c r="A41" s="15"/>
      <c r="B41" s="16"/>
      <c r="C41" s="16" t="s">
        <v>282</v>
      </c>
      <c r="D41" s="17">
        <v>10</v>
      </c>
      <c r="E41" s="18">
        <v>42.24</v>
      </c>
      <c r="F41" s="16" t="s">
        <v>257</v>
      </c>
      <c r="G41" s="16" t="s">
        <v>258</v>
      </c>
      <c r="H41" s="16" t="s">
        <v>259</v>
      </c>
      <c r="I41" s="16" t="s">
        <v>260</v>
      </c>
      <c r="J41" s="16" t="s">
        <v>261</v>
      </c>
      <c r="K41" s="16" t="s">
        <v>262</v>
      </c>
      <c r="L41" s="16" t="s">
        <v>263</v>
      </c>
      <c r="M41" s="16" t="s">
        <v>264</v>
      </c>
      <c r="N41" s="15"/>
      <c r="P41" s="29"/>
      <c r="Q41" s="29"/>
    </row>
    <row r="42" s="1" customFormat="1" ht="19.9" customHeight="1" spans="1:17">
      <c r="A42" s="15"/>
      <c r="B42" s="16"/>
      <c r="C42" s="16"/>
      <c r="D42" s="17"/>
      <c r="E42" s="19"/>
      <c r="F42" s="16"/>
      <c r="G42" s="16" t="s">
        <v>258</v>
      </c>
      <c r="H42" s="16" t="s">
        <v>265</v>
      </c>
      <c r="I42" s="16" t="s">
        <v>266</v>
      </c>
      <c r="J42" s="16" t="s">
        <v>261</v>
      </c>
      <c r="K42" s="16" t="s">
        <v>262</v>
      </c>
      <c r="L42" s="16" t="s">
        <v>263</v>
      </c>
      <c r="M42" s="16" t="s">
        <v>264</v>
      </c>
      <c r="N42" s="15"/>
      <c r="P42" s="29"/>
      <c r="Q42" s="29"/>
    </row>
    <row r="43" s="1" customFormat="1" ht="19.9" customHeight="1" spans="1:17">
      <c r="A43" s="15"/>
      <c r="B43" s="16"/>
      <c r="C43" s="16"/>
      <c r="D43" s="17"/>
      <c r="E43" s="19"/>
      <c r="F43" s="16"/>
      <c r="G43" s="16" t="s">
        <v>258</v>
      </c>
      <c r="H43" s="16" t="s">
        <v>265</v>
      </c>
      <c r="I43" s="16" t="s">
        <v>267</v>
      </c>
      <c r="J43" s="16" t="s">
        <v>268</v>
      </c>
      <c r="K43" s="16" t="s">
        <v>269</v>
      </c>
      <c r="L43" s="16" t="s">
        <v>270</v>
      </c>
      <c r="M43" s="16" t="s">
        <v>264</v>
      </c>
      <c r="N43" s="15"/>
      <c r="P43" s="29"/>
      <c r="Q43" s="29"/>
    </row>
    <row r="44" s="1" customFormat="1" ht="19.9" customHeight="1" spans="1:17">
      <c r="A44" s="15"/>
      <c r="B44" s="16"/>
      <c r="C44" s="16"/>
      <c r="D44" s="17"/>
      <c r="E44" s="19"/>
      <c r="F44" s="16"/>
      <c r="G44" s="16" t="s">
        <v>271</v>
      </c>
      <c r="H44" s="16" t="s">
        <v>272</v>
      </c>
      <c r="I44" s="16" t="s">
        <v>273</v>
      </c>
      <c r="J44" s="16" t="s">
        <v>261</v>
      </c>
      <c r="K44" s="16" t="s">
        <v>262</v>
      </c>
      <c r="L44" s="16" t="s">
        <v>263</v>
      </c>
      <c r="M44" s="16" t="s">
        <v>88</v>
      </c>
      <c r="N44" s="15"/>
      <c r="P44" s="29"/>
      <c r="Q44" s="29"/>
    </row>
    <row r="45" s="1" customFormat="1" ht="19.9" customHeight="1" spans="1:17">
      <c r="A45" s="15"/>
      <c r="B45" s="16"/>
      <c r="C45" s="16" t="s">
        <v>283</v>
      </c>
      <c r="D45" s="17">
        <v>10</v>
      </c>
      <c r="E45" s="18">
        <v>74.2</v>
      </c>
      <c r="F45" s="16" t="s">
        <v>284</v>
      </c>
      <c r="G45" s="16" t="s">
        <v>258</v>
      </c>
      <c r="H45" s="16" t="s">
        <v>259</v>
      </c>
      <c r="I45" s="16" t="s">
        <v>267</v>
      </c>
      <c r="J45" s="16" t="s">
        <v>268</v>
      </c>
      <c r="K45" s="16" t="s">
        <v>269</v>
      </c>
      <c r="L45" s="16" t="s">
        <v>270</v>
      </c>
      <c r="M45" s="16" t="s">
        <v>264</v>
      </c>
      <c r="N45" s="15"/>
      <c r="P45" s="29"/>
      <c r="Q45" s="29"/>
    </row>
    <row r="46" s="1" customFormat="1" ht="19.9" customHeight="1" spans="1:17">
      <c r="A46" s="15"/>
      <c r="B46" s="16"/>
      <c r="C46" s="16"/>
      <c r="D46" s="17"/>
      <c r="E46" s="19"/>
      <c r="F46" s="16"/>
      <c r="G46" s="16" t="s">
        <v>258</v>
      </c>
      <c r="H46" s="16" t="s">
        <v>265</v>
      </c>
      <c r="I46" s="16" t="s">
        <v>285</v>
      </c>
      <c r="J46" s="16" t="s">
        <v>268</v>
      </c>
      <c r="K46" s="16" t="s">
        <v>269</v>
      </c>
      <c r="L46" s="16" t="s">
        <v>263</v>
      </c>
      <c r="M46" s="16" t="s">
        <v>88</v>
      </c>
      <c r="N46" s="15"/>
      <c r="P46" s="29"/>
      <c r="Q46" s="29"/>
    </row>
    <row r="47" s="1" customFormat="1" ht="19.9" customHeight="1" spans="1:17">
      <c r="A47" s="15"/>
      <c r="B47" s="16"/>
      <c r="C47" s="16"/>
      <c r="D47" s="17"/>
      <c r="E47" s="19"/>
      <c r="F47" s="16"/>
      <c r="G47" s="16" t="s">
        <v>271</v>
      </c>
      <c r="H47" s="16" t="s">
        <v>286</v>
      </c>
      <c r="I47" s="16" t="s">
        <v>287</v>
      </c>
      <c r="J47" s="16" t="s">
        <v>261</v>
      </c>
      <c r="K47" s="16" t="s">
        <v>262</v>
      </c>
      <c r="L47" s="16" t="s">
        <v>263</v>
      </c>
      <c r="M47" s="16" t="s">
        <v>264</v>
      </c>
      <c r="N47" s="15"/>
      <c r="P47" s="29"/>
      <c r="Q47" s="29"/>
    </row>
    <row r="48" s="1" customFormat="1" ht="19.9" customHeight="1" spans="1:17">
      <c r="A48" s="15"/>
      <c r="B48" s="16"/>
      <c r="C48" s="16"/>
      <c r="D48" s="17"/>
      <c r="E48" s="19"/>
      <c r="F48" s="16"/>
      <c r="G48" s="16" t="s">
        <v>271</v>
      </c>
      <c r="H48" s="16" t="s">
        <v>272</v>
      </c>
      <c r="I48" s="16" t="s">
        <v>288</v>
      </c>
      <c r="J48" s="16" t="s">
        <v>261</v>
      </c>
      <c r="K48" s="16" t="s">
        <v>262</v>
      </c>
      <c r="L48" s="16" t="s">
        <v>263</v>
      </c>
      <c r="M48" s="16" t="s">
        <v>264</v>
      </c>
      <c r="N48" s="15"/>
      <c r="P48" s="29"/>
      <c r="Q48" s="29"/>
    </row>
    <row r="49" s="1" customFormat="1" ht="19.9" customHeight="1" spans="1:17">
      <c r="A49" s="15"/>
      <c r="B49" s="16"/>
      <c r="C49" s="16" t="s">
        <v>289</v>
      </c>
      <c r="D49" s="17">
        <v>10</v>
      </c>
      <c r="E49" s="18">
        <v>12925</v>
      </c>
      <c r="F49" s="16" t="s">
        <v>290</v>
      </c>
      <c r="G49" s="16" t="s">
        <v>258</v>
      </c>
      <c r="H49" s="16" t="s">
        <v>265</v>
      </c>
      <c r="I49" s="16" t="s">
        <v>291</v>
      </c>
      <c r="J49" s="16" t="s">
        <v>261</v>
      </c>
      <c r="K49" s="16" t="s">
        <v>262</v>
      </c>
      <c r="L49" s="16" t="s">
        <v>263</v>
      </c>
      <c r="M49" s="16" t="s">
        <v>88</v>
      </c>
      <c r="N49" s="15"/>
      <c r="P49" s="29"/>
      <c r="Q49" s="29"/>
    </row>
    <row r="50" s="1" customFormat="1" ht="19.9" customHeight="1" spans="1:17">
      <c r="A50" s="15"/>
      <c r="B50" s="16"/>
      <c r="C50" s="16"/>
      <c r="D50" s="17"/>
      <c r="E50" s="19"/>
      <c r="F50" s="16"/>
      <c r="G50" s="16" t="s">
        <v>258</v>
      </c>
      <c r="H50" s="16" t="s">
        <v>265</v>
      </c>
      <c r="I50" s="16" t="s">
        <v>292</v>
      </c>
      <c r="J50" s="16" t="s">
        <v>261</v>
      </c>
      <c r="K50" s="16" t="s">
        <v>262</v>
      </c>
      <c r="L50" s="16" t="s">
        <v>263</v>
      </c>
      <c r="M50" s="16" t="s">
        <v>88</v>
      </c>
      <c r="N50" s="15"/>
      <c r="P50" s="29"/>
      <c r="Q50" s="29"/>
    </row>
    <row r="51" s="1" customFormat="1" ht="19.9" customHeight="1" spans="1:17">
      <c r="A51" s="15"/>
      <c r="B51" s="16"/>
      <c r="C51" s="16"/>
      <c r="D51" s="17"/>
      <c r="E51" s="19"/>
      <c r="F51" s="16"/>
      <c r="G51" s="16" t="s">
        <v>271</v>
      </c>
      <c r="H51" s="16" t="s">
        <v>272</v>
      </c>
      <c r="I51" s="16" t="s">
        <v>293</v>
      </c>
      <c r="J51" s="16" t="s">
        <v>294</v>
      </c>
      <c r="K51" s="16" t="s">
        <v>295</v>
      </c>
      <c r="L51" s="16"/>
      <c r="M51" s="16" t="s">
        <v>88</v>
      </c>
      <c r="N51" s="15"/>
      <c r="P51" s="29"/>
      <c r="Q51" s="29"/>
    </row>
    <row r="52" s="1" customFormat="1" ht="19.9" customHeight="1" spans="1:17">
      <c r="A52" s="15"/>
      <c r="B52" s="16"/>
      <c r="C52" s="16" t="s">
        <v>296</v>
      </c>
      <c r="D52" s="17">
        <v>10</v>
      </c>
      <c r="E52" s="18">
        <v>21.04</v>
      </c>
      <c r="F52" s="16" t="s">
        <v>297</v>
      </c>
      <c r="G52" s="16" t="s">
        <v>258</v>
      </c>
      <c r="H52" s="16" t="s">
        <v>259</v>
      </c>
      <c r="I52" s="16" t="s">
        <v>298</v>
      </c>
      <c r="J52" s="16" t="s">
        <v>261</v>
      </c>
      <c r="K52" s="16" t="s">
        <v>262</v>
      </c>
      <c r="L52" s="16" t="s">
        <v>263</v>
      </c>
      <c r="M52" s="16" t="s">
        <v>88</v>
      </c>
      <c r="N52" s="15"/>
      <c r="P52" s="29"/>
      <c r="Q52" s="29"/>
    </row>
    <row r="53" s="1" customFormat="1" ht="19.9" customHeight="1" spans="1:17">
      <c r="A53" s="15"/>
      <c r="B53" s="16"/>
      <c r="C53" s="16"/>
      <c r="D53" s="17"/>
      <c r="E53" s="19"/>
      <c r="F53" s="16"/>
      <c r="G53" s="16" t="s">
        <v>258</v>
      </c>
      <c r="H53" s="16" t="s">
        <v>259</v>
      </c>
      <c r="I53" s="16" t="s">
        <v>299</v>
      </c>
      <c r="J53" s="16" t="s">
        <v>261</v>
      </c>
      <c r="K53" s="16" t="s">
        <v>262</v>
      </c>
      <c r="L53" s="16" t="s">
        <v>263</v>
      </c>
      <c r="M53" s="16" t="s">
        <v>88</v>
      </c>
      <c r="N53" s="15"/>
      <c r="P53" s="29"/>
      <c r="Q53" s="29"/>
    </row>
    <row r="54" s="1" customFormat="1" ht="19.9" customHeight="1" spans="1:17">
      <c r="A54" s="15"/>
      <c r="B54" s="16"/>
      <c r="C54" s="16"/>
      <c r="D54" s="17"/>
      <c r="E54" s="19"/>
      <c r="F54" s="16"/>
      <c r="G54" s="16" t="s">
        <v>271</v>
      </c>
      <c r="H54" s="16" t="s">
        <v>272</v>
      </c>
      <c r="I54" s="16" t="s">
        <v>300</v>
      </c>
      <c r="J54" s="16" t="s">
        <v>294</v>
      </c>
      <c r="K54" s="16" t="s">
        <v>300</v>
      </c>
      <c r="L54" s="16"/>
      <c r="M54" s="16" t="s">
        <v>88</v>
      </c>
      <c r="N54" s="15"/>
      <c r="P54" s="29"/>
      <c r="Q54" s="29"/>
    </row>
    <row r="55" s="1" customFormat="1" ht="19.9" customHeight="1" spans="1:17">
      <c r="A55" s="15"/>
      <c r="B55" s="16"/>
      <c r="C55" s="16" t="s">
        <v>301</v>
      </c>
      <c r="D55" s="17">
        <v>10</v>
      </c>
      <c r="E55" s="18">
        <v>1240.81</v>
      </c>
      <c r="F55" s="16" t="s">
        <v>302</v>
      </c>
      <c r="G55" s="16" t="s">
        <v>258</v>
      </c>
      <c r="H55" s="16" t="s">
        <v>259</v>
      </c>
      <c r="I55" s="16" t="s">
        <v>303</v>
      </c>
      <c r="J55" s="16" t="s">
        <v>261</v>
      </c>
      <c r="K55" s="16" t="s">
        <v>262</v>
      </c>
      <c r="L55" s="16" t="s">
        <v>263</v>
      </c>
      <c r="M55" s="16" t="s">
        <v>88</v>
      </c>
      <c r="N55" s="15"/>
      <c r="P55" s="29"/>
      <c r="Q55" s="29"/>
    </row>
    <row r="56" s="1" customFormat="1" ht="19.9" customHeight="1" spans="1:17">
      <c r="A56" s="15"/>
      <c r="B56" s="16"/>
      <c r="C56" s="16"/>
      <c r="D56" s="17"/>
      <c r="E56" s="19"/>
      <c r="F56" s="16"/>
      <c r="G56" s="16" t="s">
        <v>258</v>
      </c>
      <c r="H56" s="16" t="s">
        <v>259</v>
      </c>
      <c r="I56" s="16" t="s">
        <v>304</v>
      </c>
      <c r="J56" s="16" t="s">
        <v>261</v>
      </c>
      <c r="K56" s="16" t="s">
        <v>262</v>
      </c>
      <c r="L56" s="16" t="s">
        <v>263</v>
      </c>
      <c r="M56" s="16" t="s">
        <v>88</v>
      </c>
      <c r="N56" s="15"/>
      <c r="P56" s="29"/>
      <c r="Q56" s="29"/>
    </row>
    <row r="57" s="1" customFormat="1" ht="19.9" customHeight="1" spans="1:17">
      <c r="A57" s="15"/>
      <c r="B57" s="16"/>
      <c r="C57" s="16"/>
      <c r="D57" s="17"/>
      <c r="E57" s="19"/>
      <c r="F57" s="16"/>
      <c r="G57" s="16" t="s">
        <v>271</v>
      </c>
      <c r="H57" s="16" t="s">
        <v>272</v>
      </c>
      <c r="I57" s="16" t="s">
        <v>302</v>
      </c>
      <c r="J57" s="16" t="s">
        <v>294</v>
      </c>
      <c r="K57" s="16" t="s">
        <v>302</v>
      </c>
      <c r="L57" s="16"/>
      <c r="M57" s="16" t="s">
        <v>88</v>
      </c>
      <c r="N57" s="15"/>
      <c r="P57" s="29"/>
      <c r="Q57" s="29"/>
    </row>
    <row r="58" s="1" customFormat="1" ht="19.9" customHeight="1" spans="1:17">
      <c r="A58" s="15"/>
      <c r="B58" s="16"/>
      <c r="C58" s="16" t="s">
        <v>305</v>
      </c>
      <c r="D58" s="17">
        <v>10</v>
      </c>
      <c r="E58" s="18">
        <v>1.68</v>
      </c>
      <c r="F58" s="16" t="s">
        <v>306</v>
      </c>
      <c r="G58" s="16" t="s">
        <v>258</v>
      </c>
      <c r="H58" s="16" t="s">
        <v>259</v>
      </c>
      <c r="I58" s="16" t="s">
        <v>307</v>
      </c>
      <c r="J58" s="16" t="s">
        <v>261</v>
      </c>
      <c r="K58" s="16" t="s">
        <v>262</v>
      </c>
      <c r="L58" s="16" t="s">
        <v>263</v>
      </c>
      <c r="M58" s="16" t="s">
        <v>88</v>
      </c>
      <c r="N58" s="15"/>
      <c r="P58" s="29"/>
      <c r="Q58" s="29"/>
    </row>
    <row r="59" s="1" customFormat="1" ht="19.9" customHeight="1" spans="1:17">
      <c r="A59" s="15"/>
      <c r="B59" s="16"/>
      <c r="C59" s="16"/>
      <c r="D59" s="17"/>
      <c r="E59" s="19"/>
      <c r="F59" s="16"/>
      <c r="G59" s="16" t="s">
        <v>258</v>
      </c>
      <c r="H59" s="16" t="s">
        <v>259</v>
      </c>
      <c r="I59" s="16" t="s">
        <v>308</v>
      </c>
      <c r="J59" s="16" t="s">
        <v>261</v>
      </c>
      <c r="K59" s="16" t="s">
        <v>262</v>
      </c>
      <c r="L59" s="16" t="s">
        <v>263</v>
      </c>
      <c r="M59" s="16" t="s">
        <v>88</v>
      </c>
      <c r="N59" s="15"/>
      <c r="P59" s="29"/>
      <c r="Q59" s="29"/>
    </row>
    <row r="60" s="1" customFormat="1" ht="19.9" customHeight="1" spans="1:17">
      <c r="A60" s="15"/>
      <c r="B60" s="16"/>
      <c r="C60" s="16"/>
      <c r="D60" s="17"/>
      <c r="E60" s="19"/>
      <c r="F60" s="16"/>
      <c r="G60" s="16" t="s">
        <v>271</v>
      </c>
      <c r="H60" s="16" t="s">
        <v>272</v>
      </c>
      <c r="I60" s="16" t="s">
        <v>306</v>
      </c>
      <c r="J60" s="16" t="s">
        <v>294</v>
      </c>
      <c r="K60" s="16" t="s">
        <v>306</v>
      </c>
      <c r="L60" s="16"/>
      <c r="M60" s="16" t="s">
        <v>88</v>
      </c>
      <c r="N60" s="15"/>
      <c r="P60" s="29"/>
      <c r="Q60" s="29"/>
    </row>
    <row r="61" s="1" customFormat="1" ht="19.9" customHeight="1" spans="1:17">
      <c r="A61" s="15"/>
      <c r="B61" s="16"/>
      <c r="C61" s="16" t="s">
        <v>309</v>
      </c>
      <c r="D61" s="17">
        <v>10</v>
      </c>
      <c r="E61" s="18">
        <v>25</v>
      </c>
      <c r="F61" s="16" t="s">
        <v>310</v>
      </c>
      <c r="G61" s="16" t="s">
        <v>258</v>
      </c>
      <c r="H61" s="16" t="s">
        <v>259</v>
      </c>
      <c r="I61" s="16" t="s">
        <v>311</v>
      </c>
      <c r="J61" s="16" t="s">
        <v>261</v>
      </c>
      <c r="K61" s="16" t="s">
        <v>262</v>
      </c>
      <c r="L61" s="16" t="s">
        <v>263</v>
      </c>
      <c r="M61" s="16" t="s">
        <v>88</v>
      </c>
      <c r="N61" s="15"/>
      <c r="P61" s="29"/>
      <c r="Q61" s="29"/>
    </row>
    <row r="62" s="1" customFormat="1" ht="19.9" customHeight="1" spans="1:17">
      <c r="A62" s="15"/>
      <c r="B62" s="16"/>
      <c r="C62" s="16"/>
      <c r="D62" s="17"/>
      <c r="E62" s="19"/>
      <c r="F62" s="16"/>
      <c r="G62" s="16" t="s">
        <v>258</v>
      </c>
      <c r="H62" s="16" t="s">
        <v>259</v>
      </c>
      <c r="I62" s="16" t="s">
        <v>312</v>
      </c>
      <c r="J62" s="16" t="s">
        <v>268</v>
      </c>
      <c r="K62" s="16" t="s">
        <v>262</v>
      </c>
      <c r="L62" s="16" t="s">
        <v>263</v>
      </c>
      <c r="M62" s="16" t="s">
        <v>88</v>
      </c>
      <c r="N62" s="15"/>
      <c r="P62" s="29"/>
      <c r="Q62" s="29"/>
    </row>
    <row r="63" s="1" customFormat="1" ht="19.9" customHeight="1" spans="1:17">
      <c r="A63" s="15"/>
      <c r="B63" s="16"/>
      <c r="C63" s="16"/>
      <c r="D63" s="17"/>
      <c r="E63" s="19"/>
      <c r="F63" s="16"/>
      <c r="G63" s="16" t="s">
        <v>271</v>
      </c>
      <c r="H63" s="16" t="s">
        <v>272</v>
      </c>
      <c r="I63" s="16" t="s">
        <v>313</v>
      </c>
      <c r="J63" s="16" t="s">
        <v>294</v>
      </c>
      <c r="K63" s="16" t="s">
        <v>313</v>
      </c>
      <c r="L63" s="16"/>
      <c r="M63" s="16" t="s">
        <v>88</v>
      </c>
      <c r="N63" s="15"/>
      <c r="P63" s="29"/>
      <c r="Q63" s="29"/>
    </row>
    <row r="64" s="1" customFormat="1" ht="19.9" customHeight="1" spans="1:17">
      <c r="A64" s="15"/>
      <c r="B64" s="16"/>
      <c r="C64" s="16" t="s">
        <v>314</v>
      </c>
      <c r="D64" s="17">
        <v>10</v>
      </c>
      <c r="E64" s="18">
        <v>58.1</v>
      </c>
      <c r="F64" s="16" t="s">
        <v>315</v>
      </c>
      <c r="G64" s="16" t="s">
        <v>258</v>
      </c>
      <c r="H64" s="16" t="s">
        <v>316</v>
      </c>
      <c r="I64" s="16" t="s">
        <v>317</v>
      </c>
      <c r="J64" s="16" t="s">
        <v>318</v>
      </c>
      <c r="K64" s="16" t="s">
        <v>319</v>
      </c>
      <c r="L64" s="16" t="s">
        <v>263</v>
      </c>
      <c r="M64" s="16" t="s">
        <v>88</v>
      </c>
      <c r="N64" s="15"/>
      <c r="P64" s="29"/>
      <c r="Q64" s="29"/>
    </row>
    <row r="65" s="1" customFormat="1" ht="19.9" customHeight="1" spans="1:17">
      <c r="A65" s="15"/>
      <c r="B65" s="16"/>
      <c r="C65" s="16"/>
      <c r="D65" s="17"/>
      <c r="E65" s="19"/>
      <c r="F65" s="16"/>
      <c r="G65" s="16" t="s">
        <v>258</v>
      </c>
      <c r="H65" s="16" t="s">
        <v>259</v>
      </c>
      <c r="I65" s="16" t="s">
        <v>320</v>
      </c>
      <c r="J65" s="16" t="s">
        <v>318</v>
      </c>
      <c r="K65" s="16" t="s">
        <v>319</v>
      </c>
      <c r="L65" s="16" t="s">
        <v>263</v>
      </c>
      <c r="M65" s="16" t="s">
        <v>88</v>
      </c>
      <c r="N65" s="15"/>
      <c r="P65" s="29"/>
      <c r="Q65" s="29"/>
    </row>
    <row r="66" s="1" customFormat="1" ht="19.9" customHeight="1" spans="1:17">
      <c r="A66" s="15"/>
      <c r="B66" s="16"/>
      <c r="C66" s="16"/>
      <c r="D66" s="17"/>
      <c r="E66" s="19"/>
      <c r="F66" s="16"/>
      <c r="G66" s="16" t="s">
        <v>271</v>
      </c>
      <c r="H66" s="16" t="s">
        <v>272</v>
      </c>
      <c r="I66" s="16" t="s">
        <v>321</v>
      </c>
      <c r="J66" s="16" t="s">
        <v>294</v>
      </c>
      <c r="K66" s="16" t="s">
        <v>321</v>
      </c>
      <c r="L66" s="16"/>
      <c r="M66" s="16" t="s">
        <v>88</v>
      </c>
      <c r="N66" s="15"/>
      <c r="P66" s="29"/>
      <c r="Q66" s="29"/>
    </row>
    <row r="67" s="1" customFormat="1" ht="19.9" customHeight="1" spans="1:17">
      <c r="A67" s="15"/>
      <c r="B67" s="16"/>
      <c r="C67" s="16" t="s">
        <v>322</v>
      </c>
      <c r="D67" s="17">
        <v>10</v>
      </c>
      <c r="E67" s="18">
        <v>100</v>
      </c>
      <c r="F67" s="16" t="s">
        <v>323</v>
      </c>
      <c r="G67" s="16" t="s">
        <v>258</v>
      </c>
      <c r="H67" s="16" t="s">
        <v>259</v>
      </c>
      <c r="I67" s="16" t="s">
        <v>324</v>
      </c>
      <c r="J67" s="16" t="s">
        <v>261</v>
      </c>
      <c r="K67" s="16" t="s">
        <v>262</v>
      </c>
      <c r="L67" s="16" t="s">
        <v>263</v>
      </c>
      <c r="M67" s="16" t="s">
        <v>88</v>
      </c>
      <c r="N67" s="15"/>
      <c r="P67" s="29"/>
      <c r="Q67" s="29"/>
    </row>
    <row r="68" s="1" customFormat="1" ht="19.9" customHeight="1" spans="1:17">
      <c r="A68" s="15"/>
      <c r="B68" s="16"/>
      <c r="C68" s="16"/>
      <c r="D68" s="17"/>
      <c r="E68" s="19"/>
      <c r="F68" s="16"/>
      <c r="G68" s="16" t="s">
        <v>258</v>
      </c>
      <c r="H68" s="16" t="s">
        <v>259</v>
      </c>
      <c r="I68" s="16" t="s">
        <v>325</v>
      </c>
      <c r="J68" s="16" t="s">
        <v>261</v>
      </c>
      <c r="K68" s="16" t="s">
        <v>262</v>
      </c>
      <c r="L68" s="16" t="s">
        <v>263</v>
      </c>
      <c r="M68" s="16" t="s">
        <v>88</v>
      </c>
      <c r="N68" s="15"/>
      <c r="P68" s="29"/>
      <c r="Q68" s="29"/>
    </row>
    <row r="69" s="1" customFormat="1" ht="19.9" customHeight="1" spans="1:17">
      <c r="A69" s="15"/>
      <c r="B69" s="16"/>
      <c r="C69" s="16"/>
      <c r="D69" s="17"/>
      <c r="E69" s="19"/>
      <c r="F69" s="16"/>
      <c r="G69" s="16" t="s">
        <v>271</v>
      </c>
      <c r="H69" s="16" t="s">
        <v>272</v>
      </c>
      <c r="I69" s="16" t="s">
        <v>323</v>
      </c>
      <c r="J69" s="16" t="s">
        <v>294</v>
      </c>
      <c r="K69" s="16" t="s">
        <v>323</v>
      </c>
      <c r="L69" s="16"/>
      <c r="M69" s="16" t="s">
        <v>88</v>
      </c>
      <c r="N69" s="15"/>
      <c r="P69" s="29"/>
      <c r="Q69" s="29"/>
    </row>
    <row r="70" s="1" customFormat="1" ht="19.9" customHeight="1" spans="1:17">
      <c r="A70" s="15"/>
      <c r="B70" s="16"/>
      <c r="C70" s="16" t="s">
        <v>326</v>
      </c>
      <c r="D70" s="17">
        <v>10</v>
      </c>
      <c r="E70" s="18">
        <v>37.25</v>
      </c>
      <c r="F70" s="16" t="s">
        <v>327</v>
      </c>
      <c r="G70" s="16" t="s">
        <v>258</v>
      </c>
      <c r="H70" s="16" t="s">
        <v>259</v>
      </c>
      <c r="I70" s="16" t="s">
        <v>328</v>
      </c>
      <c r="J70" s="16" t="s">
        <v>318</v>
      </c>
      <c r="K70" s="16" t="s">
        <v>319</v>
      </c>
      <c r="L70" s="16" t="s">
        <v>263</v>
      </c>
      <c r="M70" s="16" t="s">
        <v>329</v>
      </c>
      <c r="N70" s="15"/>
      <c r="P70" s="29"/>
      <c r="Q70" s="29"/>
    </row>
    <row r="71" s="1" customFormat="1" ht="19.9" customHeight="1" spans="1:17">
      <c r="A71" s="15"/>
      <c r="B71" s="16"/>
      <c r="C71" s="16"/>
      <c r="D71" s="17"/>
      <c r="E71" s="19"/>
      <c r="F71" s="16"/>
      <c r="G71" s="16" t="s">
        <v>271</v>
      </c>
      <c r="H71" s="16" t="s">
        <v>272</v>
      </c>
      <c r="I71" s="16" t="s">
        <v>330</v>
      </c>
      <c r="J71" s="16" t="s">
        <v>261</v>
      </c>
      <c r="K71" s="16" t="s">
        <v>262</v>
      </c>
      <c r="L71" s="16" t="s">
        <v>263</v>
      </c>
      <c r="M71" s="16" t="s">
        <v>88</v>
      </c>
      <c r="N71" s="15"/>
      <c r="P71" s="29"/>
      <c r="Q71" s="29"/>
    </row>
    <row r="72" s="1" customFormat="1" ht="19.9" customHeight="1" spans="1:17">
      <c r="A72" s="15"/>
      <c r="B72" s="16"/>
      <c r="C72" s="16" t="s">
        <v>331</v>
      </c>
      <c r="D72" s="17">
        <v>10</v>
      </c>
      <c r="E72" s="18">
        <v>28</v>
      </c>
      <c r="F72" s="16" t="s">
        <v>332</v>
      </c>
      <c r="G72" s="16" t="s">
        <v>258</v>
      </c>
      <c r="H72" s="16" t="s">
        <v>259</v>
      </c>
      <c r="I72" s="16" t="s">
        <v>333</v>
      </c>
      <c r="J72" s="16" t="s">
        <v>261</v>
      </c>
      <c r="K72" s="16" t="s">
        <v>262</v>
      </c>
      <c r="L72" s="16" t="s">
        <v>263</v>
      </c>
      <c r="M72" s="16" t="s">
        <v>88</v>
      </c>
      <c r="N72" s="15"/>
      <c r="P72" s="29"/>
      <c r="Q72" s="29"/>
    </row>
    <row r="73" s="1" customFormat="1" ht="19.9" customHeight="1" spans="1:17">
      <c r="A73" s="15"/>
      <c r="B73" s="16"/>
      <c r="C73" s="16"/>
      <c r="D73" s="17"/>
      <c r="E73" s="19"/>
      <c r="F73" s="16"/>
      <c r="G73" s="16" t="s">
        <v>258</v>
      </c>
      <c r="H73" s="16" t="s">
        <v>259</v>
      </c>
      <c r="I73" s="16" t="s">
        <v>334</v>
      </c>
      <c r="J73" s="16" t="s">
        <v>318</v>
      </c>
      <c r="K73" s="16" t="s">
        <v>262</v>
      </c>
      <c r="L73" s="16" t="s">
        <v>263</v>
      </c>
      <c r="M73" s="16" t="s">
        <v>88</v>
      </c>
      <c r="N73" s="15"/>
      <c r="P73" s="29"/>
      <c r="Q73" s="29"/>
    </row>
    <row r="74" s="1" customFormat="1" ht="19.9" customHeight="1" spans="1:17">
      <c r="A74" s="15"/>
      <c r="B74" s="16"/>
      <c r="C74" s="16"/>
      <c r="D74" s="17"/>
      <c r="E74" s="19"/>
      <c r="F74" s="16"/>
      <c r="G74" s="16" t="s">
        <v>271</v>
      </c>
      <c r="H74" s="16" t="s">
        <v>272</v>
      </c>
      <c r="I74" s="16" t="s">
        <v>335</v>
      </c>
      <c r="J74" s="16" t="s">
        <v>294</v>
      </c>
      <c r="K74" s="16" t="s">
        <v>332</v>
      </c>
      <c r="L74" s="16"/>
      <c r="M74" s="16" t="s">
        <v>88</v>
      </c>
      <c r="N74" s="15"/>
      <c r="P74" s="29"/>
      <c r="Q74" s="29"/>
    </row>
    <row r="75" s="1" customFormat="1" ht="19.9" customHeight="1" spans="1:17">
      <c r="A75" s="15"/>
      <c r="B75" s="16"/>
      <c r="C75" s="16" t="s">
        <v>336</v>
      </c>
      <c r="D75" s="17">
        <v>10</v>
      </c>
      <c r="E75" s="18">
        <v>77.4</v>
      </c>
      <c r="F75" s="16" t="s">
        <v>337</v>
      </c>
      <c r="G75" s="16" t="s">
        <v>258</v>
      </c>
      <c r="H75" s="16" t="s">
        <v>259</v>
      </c>
      <c r="I75" s="16" t="s">
        <v>338</v>
      </c>
      <c r="J75" s="16" t="s">
        <v>261</v>
      </c>
      <c r="K75" s="16" t="s">
        <v>262</v>
      </c>
      <c r="L75" s="16" t="s">
        <v>263</v>
      </c>
      <c r="M75" s="16" t="s">
        <v>88</v>
      </c>
      <c r="N75" s="15"/>
      <c r="P75" s="29"/>
      <c r="Q75" s="29"/>
    </row>
    <row r="76" s="1" customFormat="1" ht="19.9" customHeight="1" spans="1:17">
      <c r="A76" s="15"/>
      <c r="B76" s="16"/>
      <c r="C76" s="16"/>
      <c r="D76" s="17"/>
      <c r="E76" s="19"/>
      <c r="F76" s="16"/>
      <c r="G76" s="16" t="s">
        <v>258</v>
      </c>
      <c r="H76" s="16" t="s">
        <v>259</v>
      </c>
      <c r="I76" s="16" t="s">
        <v>339</v>
      </c>
      <c r="J76" s="16" t="s">
        <v>261</v>
      </c>
      <c r="K76" s="16" t="s">
        <v>262</v>
      </c>
      <c r="L76" s="16" t="s">
        <v>263</v>
      </c>
      <c r="M76" s="16" t="s">
        <v>88</v>
      </c>
      <c r="N76" s="15"/>
      <c r="P76" s="29"/>
      <c r="Q76" s="29"/>
    </row>
    <row r="77" s="1" customFormat="1" ht="19.9" customHeight="1" spans="1:17">
      <c r="A77" s="15"/>
      <c r="B77" s="16"/>
      <c r="C77" s="16"/>
      <c r="D77" s="17"/>
      <c r="E77" s="19"/>
      <c r="F77" s="16"/>
      <c r="G77" s="16" t="s">
        <v>271</v>
      </c>
      <c r="H77" s="16" t="s">
        <v>272</v>
      </c>
      <c r="I77" s="16" t="s">
        <v>337</v>
      </c>
      <c r="J77" s="16" t="s">
        <v>294</v>
      </c>
      <c r="K77" s="16" t="s">
        <v>337</v>
      </c>
      <c r="L77" s="16"/>
      <c r="M77" s="16" t="s">
        <v>88</v>
      </c>
      <c r="N77" s="15"/>
      <c r="P77" s="29"/>
      <c r="Q77" s="29"/>
    </row>
    <row r="78" s="1" customFormat="1" ht="19.9" customHeight="1" spans="1:17">
      <c r="A78" s="15"/>
      <c r="B78" s="16"/>
      <c r="C78" s="16" t="s">
        <v>340</v>
      </c>
      <c r="D78" s="17">
        <v>10</v>
      </c>
      <c r="E78" s="18">
        <v>180</v>
      </c>
      <c r="F78" s="16" t="s">
        <v>341</v>
      </c>
      <c r="G78" s="16" t="s">
        <v>258</v>
      </c>
      <c r="H78" s="16" t="s">
        <v>259</v>
      </c>
      <c r="I78" s="16" t="s">
        <v>342</v>
      </c>
      <c r="J78" s="16" t="s">
        <v>261</v>
      </c>
      <c r="K78" s="16" t="s">
        <v>262</v>
      </c>
      <c r="L78" s="16" t="s">
        <v>263</v>
      </c>
      <c r="M78" s="16" t="s">
        <v>88</v>
      </c>
      <c r="N78" s="15"/>
      <c r="P78" s="29"/>
      <c r="Q78" s="29"/>
    </row>
    <row r="79" s="1" customFormat="1" ht="19.9" customHeight="1" spans="1:17">
      <c r="A79" s="15"/>
      <c r="B79" s="16"/>
      <c r="C79" s="16"/>
      <c r="D79" s="17"/>
      <c r="E79" s="19"/>
      <c r="F79" s="16"/>
      <c r="G79" s="16" t="s">
        <v>258</v>
      </c>
      <c r="H79" s="16" t="s">
        <v>259</v>
      </c>
      <c r="I79" s="16" t="s">
        <v>343</v>
      </c>
      <c r="J79" s="16" t="s">
        <v>261</v>
      </c>
      <c r="K79" s="16" t="s">
        <v>262</v>
      </c>
      <c r="L79" s="16" t="s">
        <v>263</v>
      </c>
      <c r="M79" s="16" t="s">
        <v>88</v>
      </c>
      <c r="N79" s="15"/>
      <c r="P79" s="29"/>
      <c r="Q79" s="29"/>
    </row>
    <row r="80" s="1" customFormat="1" ht="19.9" customHeight="1" spans="1:17">
      <c r="A80" s="15"/>
      <c r="B80" s="16"/>
      <c r="C80" s="16"/>
      <c r="D80" s="17"/>
      <c r="E80" s="19"/>
      <c r="F80" s="16"/>
      <c r="G80" s="16" t="s">
        <v>271</v>
      </c>
      <c r="H80" s="16" t="s">
        <v>272</v>
      </c>
      <c r="I80" s="16" t="s">
        <v>344</v>
      </c>
      <c r="J80" s="16" t="s">
        <v>294</v>
      </c>
      <c r="K80" s="16" t="s">
        <v>344</v>
      </c>
      <c r="L80" s="16"/>
      <c r="M80" s="16" t="s">
        <v>88</v>
      </c>
      <c r="N80" s="15"/>
      <c r="P80" s="29"/>
      <c r="Q80" s="29"/>
    </row>
    <row r="81" ht="8.5" customHeight="1" spans="1:14">
      <c r="A81" s="31"/>
      <c r="B81" s="32"/>
      <c r="C81" s="32"/>
      <c r="D81" s="32"/>
      <c r="E81" s="32"/>
      <c r="F81" s="32"/>
      <c r="G81" s="32"/>
      <c r="H81" s="32"/>
      <c r="I81" s="32"/>
      <c r="J81" s="32"/>
      <c r="K81" s="32"/>
      <c r="L81" s="32"/>
      <c r="M81" s="32"/>
      <c r="N81" s="35"/>
    </row>
    <row r="82" ht="19.9" customHeight="1" spans="1:14">
      <c r="A82" s="33"/>
      <c r="D82" s="34"/>
      <c r="E82" s="34"/>
      <c r="F82" s="34"/>
      <c r="G82" s="34"/>
      <c r="H82" s="34"/>
      <c r="I82" s="34"/>
      <c r="J82" s="34"/>
      <c r="K82" s="34"/>
      <c r="L82" s="34"/>
      <c r="M82" s="34"/>
      <c r="N82" s="36"/>
    </row>
  </sheetData>
  <mergeCells count="92">
    <mergeCell ref="B2:M2"/>
    <mergeCell ref="L3:M3"/>
    <mergeCell ref="A5:A80"/>
    <mergeCell ref="B5:B80"/>
    <mergeCell ref="C5:C8"/>
    <mergeCell ref="C9:C12"/>
    <mergeCell ref="C13:C16"/>
    <mergeCell ref="C17:C20"/>
    <mergeCell ref="C21:C24"/>
    <mergeCell ref="C25:C28"/>
    <mergeCell ref="C29:C32"/>
    <mergeCell ref="C33:C36"/>
    <mergeCell ref="C37:C40"/>
    <mergeCell ref="C41:C44"/>
    <mergeCell ref="C45:C48"/>
    <mergeCell ref="C49:C51"/>
    <mergeCell ref="C52:C54"/>
    <mergeCell ref="C55:C57"/>
    <mergeCell ref="C58:C60"/>
    <mergeCell ref="C61:C63"/>
    <mergeCell ref="C64:C66"/>
    <mergeCell ref="C67:C69"/>
    <mergeCell ref="C70:C71"/>
    <mergeCell ref="C72:C74"/>
    <mergeCell ref="C75:C77"/>
    <mergeCell ref="C78:C80"/>
    <mergeCell ref="D5:D8"/>
    <mergeCell ref="D9:D12"/>
    <mergeCell ref="D13:D16"/>
    <mergeCell ref="D17:D20"/>
    <mergeCell ref="D21:D24"/>
    <mergeCell ref="D25:D28"/>
    <mergeCell ref="D29:D32"/>
    <mergeCell ref="D33:D36"/>
    <mergeCell ref="D37:D40"/>
    <mergeCell ref="D41:D44"/>
    <mergeCell ref="D45:D48"/>
    <mergeCell ref="D49:D51"/>
    <mergeCell ref="D52:D54"/>
    <mergeCell ref="D55:D57"/>
    <mergeCell ref="D58:D60"/>
    <mergeCell ref="D61:D63"/>
    <mergeCell ref="D64:D66"/>
    <mergeCell ref="D67:D69"/>
    <mergeCell ref="D70:D71"/>
    <mergeCell ref="D72:D74"/>
    <mergeCell ref="D75:D77"/>
    <mergeCell ref="D78:D80"/>
    <mergeCell ref="E5:E8"/>
    <mergeCell ref="E9:E12"/>
    <mergeCell ref="E13:E16"/>
    <mergeCell ref="E17:E20"/>
    <mergeCell ref="E21:E24"/>
    <mergeCell ref="E25:E28"/>
    <mergeCell ref="E29:E32"/>
    <mergeCell ref="E33:E36"/>
    <mergeCell ref="E37:E40"/>
    <mergeCell ref="E41:E44"/>
    <mergeCell ref="E45:E48"/>
    <mergeCell ref="E49:E51"/>
    <mergeCell ref="E52:E54"/>
    <mergeCell ref="E55:E57"/>
    <mergeCell ref="E58:E60"/>
    <mergeCell ref="E61:E63"/>
    <mergeCell ref="E64:E66"/>
    <mergeCell ref="E67:E69"/>
    <mergeCell ref="E70:E71"/>
    <mergeCell ref="E72:E74"/>
    <mergeCell ref="E75:E77"/>
    <mergeCell ref="E78:E80"/>
    <mergeCell ref="F5:F8"/>
    <mergeCell ref="F9:F12"/>
    <mergeCell ref="F13:F16"/>
    <mergeCell ref="F17:F20"/>
    <mergeCell ref="F21:F24"/>
    <mergeCell ref="F25:F28"/>
    <mergeCell ref="F29:F32"/>
    <mergeCell ref="F33:F36"/>
    <mergeCell ref="F37:F40"/>
    <mergeCell ref="F41:F44"/>
    <mergeCell ref="F45:F48"/>
    <mergeCell ref="F49:F51"/>
    <mergeCell ref="F52:F54"/>
    <mergeCell ref="F55:F57"/>
    <mergeCell ref="F58:F60"/>
    <mergeCell ref="F61:F63"/>
    <mergeCell ref="F64:F66"/>
    <mergeCell ref="F67:F69"/>
    <mergeCell ref="F70:F71"/>
    <mergeCell ref="F72:F74"/>
    <mergeCell ref="F75:F77"/>
    <mergeCell ref="F78:F80"/>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workbookViewId="0">
      <pane ySplit="5" topLeftCell="A32" activePane="bottomLeft" state="frozen"/>
      <selection/>
      <selection pane="bottomLeft" activeCell="D14" sqref="D14"/>
    </sheetView>
  </sheetViews>
  <sheetFormatPr defaultColWidth="10" defaultRowHeight="13.5" outlineLevelCol="7"/>
  <cols>
    <col min="1" max="1" width="1.53333333333333" customWidth="1"/>
    <col min="2" max="2" width="33.3416666666667" customWidth="1"/>
    <col min="3" max="3" width="16.9583333333333" customWidth="1"/>
    <col min="4" max="4" width="33.3416666666667" customWidth="1"/>
    <col min="5" max="5" width="16.4083333333333" customWidth="1"/>
    <col min="6" max="6" width="16.9583333333333" customWidth="1"/>
    <col min="7" max="7" width="16.4083333333333" customWidth="1"/>
    <col min="8" max="8" width="1.53333333333333" customWidth="1"/>
    <col min="9" max="9" width="9.76666666666667" customWidth="1"/>
    <col min="10" max="10" width="15.625" style="3" customWidth="1"/>
    <col min="11" max="11" width="10.375" style="3"/>
    <col min="12" max="12" width="10" style="3"/>
  </cols>
  <sheetData>
    <row r="1" ht="14.3" customHeight="1" spans="1:8">
      <c r="A1" s="62"/>
      <c r="D1" s="43"/>
      <c r="E1" s="62"/>
      <c r="F1" s="62"/>
      <c r="G1" s="62" t="s">
        <v>1</v>
      </c>
      <c r="H1" s="67"/>
    </row>
    <row r="2" ht="19.9" customHeight="1" spans="1:8">
      <c r="A2" s="62"/>
      <c r="B2" s="9" t="s">
        <v>2</v>
      </c>
      <c r="C2" s="9"/>
      <c r="D2" s="9"/>
      <c r="E2" s="9"/>
      <c r="F2" s="9"/>
      <c r="G2" s="9"/>
      <c r="H2" s="67" t="s">
        <v>3</v>
      </c>
    </row>
    <row r="3" ht="17.05" customHeight="1" spans="1:8">
      <c r="A3" s="63"/>
      <c r="B3" s="81"/>
      <c r="D3" s="43"/>
      <c r="F3" s="98"/>
      <c r="G3" s="98" t="s">
        <v>4</v>
      </c>
      <c r="H3" s="99"/>
    </row>
    <row r="4" ht="21.35" customHeight="1" spans="1:8">
      <c r="A4" s="67"/>
      <c r="B4" s="42" t="s">
        <v>5</v>
      </c>
      <c r="C4" s="42"/>
      <c r="D4" s="42" t="s">
        <v>6</v>
      </c>
      <c r="E4" s="42"/>
      <c r="F4" s="42"/>
      <c r="G4" s="42"/>
      <c r="H4" s="67"/>
    </row>
    <row r="5" ht="21.35" customHeight="1" spans="2:7">
      <c r="B5" s="42" t="s">
        <v>7</v>
      </c>
      <c r="C5" s="42" t="s">
        <v>8</v>
      </c>
      <c r="D5" s="42" t="s">
        <v>7</v>
      </c>
      <c r="E5" s="42" t="s">
        <v>9</v>
      </c>
      <c r="F5" s="42" t="s">
        <v>10</v>
      </c>
      <c r="G5" s="42" t="s">
        <v>11</v>
      </c>
    </row>
    <row r="6" ht="19.9" customHeight="1" spans="1:8">
      <c r="A6" s="71"/>
      <c r="B6" s="100" t="s">
        <v>12</v>
      </c>
      <c r="C6" s="54">
        <f>C7</f>
        <v>15309.727894</v>
      </c>
      <c r="D6" s="100" t="s">
        <v>13</v>
      </c>
      <c r="E6" s="54">
        <v>15309.727894</v>
      </c>
      <c r="F6" s="54">
        <v>15309.727894</v>
      </c>
      <c r="G6" s="53"/>
      <c r="H6" s="71"/>
    </row>
    <row r="7" ht="19.9" customHeight="1" spans="1:8">
      <c r="A7" s="71"/>
      <c r="B7" s="84" t="s">
        <v>14</v>
      </c>
      <c r="C7" s="54">
        <f>F6+G6</f>
        <v>15309.727894</v>
      </c>
      <c r="D7" s="84" t="s">
        <v>15</v>
      </c>
      <c r="E7" s="53"/>
      <c r="F7" s="53"/>
      <c r="G7" s="53"/>
      <c r="H7" s="71"/>
    </row>
    <row r="8" ht="19.9" customHeight="1" spans="1:8">
      <c r="A8" s="71"/>
      <c r="B8" s="84" t="s">
        <v>16</v>
      </c>
      <c r="C8" s="53"/>
      <c r="D8" s="84" t="s">
        <v>17</v>
      </c>
      <c r="E8" s="53"/>
      <c r="F8" s="53"/>
      <c r="G8" s="53"/>
      <c r="H8" s="71"/>
    </row>
    <row r="9" ht="19.9" customHeight="1" spans="1:8">
      <c r="A9" s="71"/>
      <c r="B9" s="84" t="s">
        <v>18</v>
      </c>
      <c r="C9" s="53"/>
      <c r="D9" s="84" t="s">
        <v>19</v>
      </c>
      <c r="E9" s="53"/>
      <c r="F9" s="53"/>
      <c r="G9" s="53"/>
      <c r="H9" s="71"/>
    </row>
    <row r="10" ht="19.9" customHeight="1" spans="1:8">
      <c r="A10" s="71"/>
      <c r="B10" s="84" t="s">
        <v>18</v>
      </c>
      <c r="C10" s="53"/>
      <c r="D10" s="84" t="s">
        <v>20</v>
      </c>
      <c r="E10" s="53"/>
      <c r="F10" s="53"/>
      <c r="G10" s="53"/>
      <c r="H10" s="71"/>
    </row>
    <row r="11" ht="19.9" customHeight="1" spans="1:8">
      <c r="A11" s="71"/>
      <c r="B11" s="84" t="s">
        <v>18</v>
      </c>
      <c r="C11" s="53"/>
      <c r="D11" s="84" t="s">
        <v>21</v>
      </c>
      <c r="E11" s="53"/>
      <c r="F11" s="53"/>
      <c r="G11" s="53"/>
      <c r="H11" s="71"/>
    </row>
    <row r="12" ht="19.9" customHeight="1" spans="1:8">
      <c r="A12" s="71"/>
      <c r="B12" s="84" t="s">
        <v>18</v>
      </c>
      <c r="C12" s="53"/>
      <c r="D12" s="84" t="s">
        <v>22</v>
      </c>
      <c r="E12" s="53"/>
      <c r="F12" s="53"/>
      <c r="G12" s="53"/>
      <c r="H12" s="71"/>
    </row>
    <row r="13" ht="19.9" customHeight="1" spans="1:8">
      <c r="A13" s="71"/>
      <c r="B13" s="84" t="s">
        <v>18</v>
      </c>
      <c r="C13" s="53"/>
      <c r="D13" s="84" t="s">
        <v>23</v>
      </c>
      <c r="E13" s="53"/>
      <c r="F13" s="53"/>
      <c r="G13" s="53"/>
      <c r="H13" s="71"/>
    </row>
    <row r="14" ht="19.9" customHeight="1" spans="1:8">
      <c r="A14" s="71"/>
      <c r="B14" s="84" t="s">
        <v>18</v>
      </c>
      <c r="C14" s="53"/>
      <c r="D14" s="84" t="s">
        <v>24</v>
      </c>
      <c r="E14" s="54">
        <v>15090.145108</v>
      </c>
      <c r="F14" s="54">
        <v>15090.145108</v>
      </c>
      <c r="G14" s="53"/>
      <c r="H14" s="71"/>
    </row>
    <row r="15" ht="19.9" customHeight="1" spans="1:8">
      <c r="A15" s="71"/>
      <c r="B15" s="84" t="s">
        <v>18</v>
      </c>
      <c r="C15" s="53"/>
      <c r="D15" s="84" t="s">
        <v>25</v>
      </c>
      <c r="E15" s="53"/>
      <c r="F15" s="53"/>
      <c r="G15" s="53"/>
      <c r="H15" s="71"/>
    </row>
    <row r="16" ht="19.9" customHeight="1" spans="1:8">
      <c r="A16" s="71"/>
      <c r="B16" s="84" t="s">
        <v>18</v>
      </c>
      <c r="C16" s="53"/>
      <c r="D16" s="84" t="s">
        <v>26</v>
      </c>
      <c r="E16" s="54">
        <v>177.345294</v>
      </c>
      <c r="F16" s="54">
        <v>177.345294</v>
      </c>
      <c r="G16" s="53"/>
      <c r="H16" s="71"/>
    </row>
    <row r="17" ht="19.9" customHeight="1" spans="1:8">
      <c r="A17" s="71"/>
      <c r="B17" s="84" t="s">
        <v>18</v>
      </c>
      <c r="C17" s="53"/>
      <c r="D17" s="84" t="s">
        <v>27</v>
      </c>
      <c r="E17" s="53"/>
      <c r="F17" s="53"/>
      <c r="G17" s="53"/>
      <c r="H17" s="71"/>
    </row>
    <row r="18" ht="19.9" customHeight="1" spans="1:8">
      <c r="A18" s="71"/>
      <c r="B18" s="84" t="s">
        <v>18</v>
      </c>
      <c r="C18" s="53"/>
      <c r="D18" s="84" t="s">
        <v>28</v>
      </c>
      <c r="E18" s="53"/>
      <c r="F18" s="53"/>
      <c r="G18" s="53"/>
      <c r="H18" s="71"/>
    </row>
    <row r="19" ht="19.9" customHeight="1" spans="1:8">
      <c r="A19" s="71"/>
      <c r="B19" s="84" t="s">
        <v>18</v>
      </c>
      <c r="C19" s="53"/>
      <c r="D19" s="84" t="s">
        <v>29</v>
      </c>
      <c r="E19" s="53"/>
      <c r="F19" s="53"/>
      <c r="G19" s="53"/>
      <c r="H19" s="71"/>
    </row>
    <row r="20" ht="19.9" customHeight="1" spans="1:8">
      <c r="A20" s="71"/>
      <c r="B20" s="84" t="s">
        <v>18</v>
      </c>
      <c r="C20" s="53"/>
      <c r="D20" s="84" t="s">
        <v>30</v>
      </c>
      <c r="E20" s="53"/>
      <c r="F20" s="53"/>
      <c r="G20" s="53"/>
      <c r="H20" s="71"/>
    </row>
    <row r="21" ht="19.9" customHeight="1" spans="1:8">
      <c r="A21" s="71"/>
      <c r="B21" s="84" t="s">
        <v>18</v>
      </c>
      <c r="C21" s="53"/>
      <c r="D21" s="84" t="s">
        <v>31</v>
      </c>
      <c r="E21" s="53"/>
      <c r="F21" s="53"/>
      <c r="G21" s="53"/>
      <c r="H21" s="71"/>
    </row>
    <row r="22" ht="19.9" customHeight="1" spans="1:8">
      <c r="A22" s="71"/>
      <c r="B22" s="84" t="s">
        <v>18</v>
      </c>
      <c r="C22" s="53"/>
      <c r="D22" s="84" t="s">
        <v>32</v>
      </c>
      <c r="E22" s="53"/>
      <c r="F22" s="53"/>
      <c r="G22" s="53"/>
      <c r="H22" s="71"/>
    </row>
    <row r="23" ht="19.9" customHeight="1" spans="1:8">
      <c r="A23" s="71"/>
      <c r="B23" s="84" t="s">
        <v>18</v>
      </c>
      <c r="C23" s="53"/>
      <c r="D23" s="84" t="s">
        <v>33</v>
      </c>
      <c r="E23" s="53"/>
      <c r="F23" s="53"/>
      <c r="G23" s="53"/>
      <c r="H23" s="71"/>
    </row>
    <row r="24" ht="19.9" customHeight="1" spans="1:8">
      <c r="A24" s="71"/>
      <c r="B24" s="84" t="s">
        <v>18</v>
      </c>
      <c r="C24" s="53"/>
      <c r="D24" s="84" t="s">
        <v>34</v>
      </c>
      <c r="E24" s="53"/>
      <c r="F24" s="53"/>
      <c r="G24" s="53"/>
      <c r="H24" s="71"/>
    </row>
    <row r="25" ht="19.9" customHeight="1" spans="1:8">
      <c r="A25" s="71"/>
      <c r="B25" s="84" t="s">
        <v>18</v>
      </c>
      <c r="C25" s="53"/>
      <c r="D25" s="84" t="s">
        <v>35</v>
      </c>
      <c r="E25" s="53"/>
      <c r="F25" s="53"/>
      <c r="G25" s="53"/>
      <c r="H25" s="71"/>
    </row>
    <row r="26" ht="19.9" customHeight="1" spans="1:8">
      <c r="A26" s="71"/>
      <c r="B26" s="84" t="s">
        <v>18</v>
      </c>
      <c r="C26" s="53"/>
      <c r="D26" s="84" t="s">
        <v>36</v>
      </c>
      <c r="E26" s="54">
        <v>42.237492</v>
      </c>
      <c r="F26" s="54">
        <v>42.237492</v>
      </c>
      <c r="G26" s="53"/>
      <c r="H26" s="71"/>
    </row>
    <row r="27" ht="19.9" customHeight="1" spans="1:8">
      <c r="A27" s="71"/>
      <c r="B27" s="84" t="s">
        <v>18</v>
      </c>
      <c r="C27" s="53"/>
      <c r="D27" s="84" t="s">
        <v>37</v>
      </c>
      <c r="E27" s="53"/>
      <c r="F27" s="53"/>
      <c r="G27" s="53"/>
      <c r="H27" s="71"/>
    </row>
    <row r="28" ht="19.9" customHeight="1" spans="1:8">
      <c r="A28" s="71"/>
      <c r="B28" s="84" t="s">
        <v>18</v>
      </c>
      <c r="C28" s="53"/>
      <c r="D28" s="84" t="s">
        <v>38</v>
      </c>
      <c r="E28" s="53"/>
      <c r="F28" s="53"/>
      <c r="G28" s="53"/>
      <c r="H28" s="71"/>
    </row>
    <row r="29" ht="19.9" customHeight="1" spans="1:8">
      <c r="A29" s="71"/>
      <c r="B29" s="84" t="s">
        <v>18</v>
      </c>
      <c r="C29" s="53"/>
      <c r="D29" s="84" t="s">
        <v>39</v>
      </c>
      <c r="E29" s="53"/>
      <c r="F29" s="53"/>
      <c r="G29" s="53"/>
      <c r="H29" s="71"/>
    </row>
    <row r="30" ht="19.9" customHeight="1" spans="1:8">
      <c r="A30" s="71"/>
      <c r="B30" s="84" t="s">
        <v>18</v>
      </c>
      <c r="C30" s="53"/>
      <c r="D30" s="84" t="s">
        <v>40</v>
      </c>
      <c r="E30" s="53"/>
      <c r="F30" s="53"/>
      <c r="G30" s="53"/>
      <c r="H30" s="71"/>
    </row>
    <row r="31" ht="19.9" customHeight="1" spans="1:8">
      <c r="A31" s="71"/>
      <c r="B31" s="84" t="s">
        <v>18</v>
      </c>
      <c r="C31" s="53"/>
      <c r="D31" s="84" t="s">
        <v>41</v>
      </c>
      <c r="E31" s="53"/>
      <c r="F31" s="53"/>
      <c r="G31" s="53"/>
      <c r="H31" s="71"/>
    </row>
    <row r="32" ht="19.9" customHeight="1" spans="1:8">
      <c r="A32" s="71"/>
      <c r="B32" s="84" t="s">
        <v>18</v>
      </c>
      <c r="C32" s="53"/>
      <c r="D32" s="84" t="s">
        <v>42</v>
      </c>
      <c r="E32" s="53"/>
      <c r="F32" s="53"/>
      <c r="G32" s="53"/>
      <c r="H32" s="71"/>
    </row>
    <row r="33" ht="19.9" customHeight="1" spans="1:8">
      <c r="A33" s="71"/>
      <c r="B33" s="84" t="s">
        <v>18</v>
      </c>
      <c r="C33" s="53"/>
      <c r="D33" s="84" t="s">
        <v>43</v>
      </c>
      <c r="E33" s="53"/>
      <c r="F33" s="53"/>
      <c r="G33" s="53"/>
      <c r="H33" s="71"/>
    </row>
    <row r="34" ht="19.9" customHeight="1" spans="1:8">
      <c r="A34" s="71"/>
      <c r="B34" s="84" t="s">
        <v>18</v>
      </c>
      <c r="C34" s="53"/>
      <c r="D34" s="84" t="s">
        <v>44</v>
      </c>
      <c r="E34" s="53"/>
      <c r="F34" s="53"/>
      <c r="G34" s="53"/>
      <c r="H34" s="71"/>
    </row>
    <row r="35" ht="19.9" customHeight="1" spans="1:8">
      <c r="A35" s="71"/>
      <c r="B35" s="84" t="s">
        <v>18</v>
      </c>
      <c r="C35" s="53"/>
      <c r="D35" s="84" t="s">
        <v>45</v>
      </c>
      <c r="E35" s="53"/>
      <c r="F35" s="53"/>
      <c r="G35" s="53"/>
      <c r="H35" s="71"/>
    </row>
    <row r="36" ht="19.9" customHeight="1" spans="1:8">
      <c r="A36" s="71"/>
      <c r="B36" s="84" t="s">
        <v>18</v>
      </c>
      <c r="C36" s="53"/>
      <c r="D36" s="84" t="s">
        <v>46</v>
      </c>
      <c r="E36" s="53"/>
      <c r="F36" s="53"/>
      <c r="G36" s="53"/>
      <c r="H36" s="71"/>
    </row>
    <row r="37" ht="19.9" customHeight="1" spans="1:8">
      <c r="A37" s="71"/>
      <c r="B37" s="100" t="s">
        <v>47</v>
      </c>
      <c r="C37" s="53"/>
      <c r="D37" s="100" t="s">
        <v>48</v>
      </c>
      <c r="E37" s="53"/>
      <c r="F37" s="53"/>
      <c r="G37" s="53"/>
      <c r="H37" s="71"/>
    </row>
    <row r="38" ht="19.9" customHeight="1" spans="1:8">
      <c r="A38" s="71"/>
      <c r="B38" s="84" t="s">
        <v>49</v>
      </c>
      <c r="C38" s="53"/>
      <c r="D38" s="100"/>
      <c r="E38" s="53"/>
      <c r="F38" s="53"/>
      <c r="G38" s="53"/>
      <c r="H38" s="71"/>
    </row>
    <row r="39" ht="19.9" customHeight="1" spans="1:8">
      <c r="A39" s="71"/>
      <c r="B39" s="84" t="s">
        <v>50</v>
      </c>
      <c r="C39" s="53"/>
      <c r="D39" s="100"/>
      <c r="E39" s="53"/>
      <c r="F39" s="53"/>
      <c r="G39" s="53"/>
      <c r="H39" s="71"/>
    </row>
    <row r="40" ht="19.9" customHeight="1" spans="1:8">
      <c r="A40" s="68"/>
      <c r="B40" s="45" t="s">
        <v>51</v>
      </c>
      <c r="C40" s="86">
        <f>C7+C8</f>
        <v>15309.727894</v>
      </c>
      <c r="D40" s="45" t="s">
        <v>52</v>
      </c>
      <c r="E40" s="86">
        <f>E37+E6</f>
        <v>15309.727894</v>
      </c>
      <c r="F40" s="86">
        <v>15309.727894</v>
      </c>
      <c r="G40" s="101"/>
      <c r="H40" s="68"/>
    </row>
    <row r="41" ht="8.5" customHeight="1" spans="1:8">
      <c r="A41" s="57"/>
      <c r="B41" s="57"/>
      <c r="C41" s="57"/>
      <c r="D41" s="102"/>
      <c r="E41" s="57"/>
      <c r="F41" s="57"/>
      <c r="G41" s="57"/>
      <c r="H41" s="58"/>
    </row>
    <row r="42" ht="14.3" customHeight="1" spans="1:8">
      <c r="A42" s="43"/>
      <c r="B42" s="103"/>
      <c r="C42" s="103"/>
      <c r="D42" s="103"/>
      <c r="E42" s="103"/>
      <c r="F42" s="103"/>
      <c r="G42" s="103"/>
      <c r="H42" s="43"/>
    </row>
    <row r="43" ht="14.3" customHeight="1" spans="1:8">
      <c r="A43" s="43"/>
      <c r="B43" s="103"/>
      <c r="C43" s="103"/>
      <c r="D43" s="103"/>
      <c r="E43" s="103"/>
      <c r="F43" s="103"/>
      <c r="G43" s="103"/>
      <c r="H43" s="43"/>
    </row>
    <row r="44" ht="14.3" customHeight="1" spans="1:8">
      <c r="A44" s="43"/>
      <c r="B44" s="103"/>
      <c r="C44" s="103"/>
      <c r="D44" s="103"/>
      <c r="E44" s="103"/>
      <c r="F44" s="103"/>
      <c r="G44" s="103"/>
      <c r="H44" s="43"/>
    </row>
    <row r="45" ht="14.3" customHeight="1" spans="1:8">
      <c r="A45" s="43"/>
      <c r="B45" s="103"/>
      <c r="C45" s="103"/>
      <c r="D45" s="103"/>
      <c r="E45" s="103"/>
      <c r="F45" s="103"/>
      <c r="G45" s="103"/>
      <c r="H45" s="43"/>
    </row>
    <row r="46" ht="14.3" customHeight="1" spans="1:8">
      <c r="A46" s="43"/>
      <c r="B46" s="103"/>
      <c r="C46" s="103"/>
      <c r="D46" s="103"/>
      <c r="E46" s="103"/>
      <c r="F46" s="103"/>
      <c r="G46" s="103"/>
      <c r="H46" s="43"/>
    </row>
    <row r="47" ht="14.3" customHeight="1" spans="1:8">
      <c r="A47" s="43"/>
      <c r="B47" s="103"/>
      <c r="C47" s="103"/>
      <c r="D47" s="103"/>
      <c r="E47" s="103"/>
      <c r="F47" s="103"/>
      <c r="G47" s="103"/>
      <c r="H47" s="43"/>
    </row>
  </sheetData>
  <mergeCells count="10">
    <mergeCell ref="B2:G2"/>
    <mergeCell ref="B4:C4"/>
    <mergeCell ref="D4:G4"/>
    <mergeCell ref="B42:G42"/>
    <mergeCell ref="B43:G43"/>
    <mergeCell ref="B44:G44"/>
    <mergeCell ref="B45:G45"/>
    <mergeCell ref="B46:G46"/>
    <mergeCell ref="B47:G47"/>
    <mergeCell ref="A7: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pane ySplit="6" topLeftCell="A7" activePane="bottomLeft" state="frozen"/>
      <selection/>
      <selection pane="bottomLeft" activeCell="L18" sqref="L18"/>
    </sheetView>
  </sheetViews>
  <sheetFormatPr defaultColWidth="10" defaultRowHeight="13.5"/>
  <cols>
    <col min="1" max="1" width="1.53333333333333" customWidth="1"/>
    <col min="2" max="4" width="7.69166666666667" customWidth="1"/>
    <col min="5" max="5" width="41.0333333333333" customWidth="1"/>
    <col min="6" max="6" width="17.9083333333333" customWidth="1"/>
    <col min="7" max="8" width="16.4083333333333" customWidth="1"/>
    <col min="9" max="9" width="1.53333333333333" customWidth="1"/>
    <col min="11" max="11" width="15.5" style="3" customWidth="1"/>
    <col min="12" max="12" width="10.375" style="3"/>
    <col min="13" max="14" width="10" style="3"/>
  </cols>
  <sheetData>
    <row r="1" ht="14.2" customHeight="1" spans="1:9">
      <c r="A1" s="37"/>
      <c r="B1" s="38"/>
      <c r="C1" s="38"/>
      <c r="D1" s="38"/>
      <c r="E1" s="39"/>
      <c r="F1" s="40"/>
      <c r="G1" s="40"/>
      <c r="H1" s="40"/>
      <c r="I1" s="37"/>
    </row>
    <row r="2" ht="19.9" customHeight="1" spans="1:9">
      <c r="A2" s="13"/>
      <c r="B2" s="9" t="s">
        <v>53</v>
      </c>
      <c r="C2" s="9"/>
      <c r="D2" s="9"/>
      <c r="E2" s="9"/>
      <c r="F2" s="9"/>
      <c r="G2" s="9"/>
      <c r="H2" s="9"/>
      <c r="I2" s="13" t="s">
        <v>3</v>
      </c>
    </row>
    <row r="3" ht="17.05" customHeight="1" spans="1:9">
      <c r="A3" s="13"/>
      <c r="B3" s="11"/>
      <c r="C3" s="11"/>
      <c r="D3" s="11"/>
      <c r="E3" s="34"/>
      <c r="F3" s="41"/>
      <c r="G3" s="41"/>
      <c r="H3" s="27" t="s">
        <v>4</v>
      </c>
      <c r="I3" s="13"/>
    </row>
    <row r="4" ht="21.35" customHeight="1" spans="1:9">
      <c r="A4" s="13"/>
      <c r="B4" s="42" t="s">
        <v>54</v>
      </c>
      <c r="C4" s="42"/>
      <c r="D4" s="42"/>
      <c r="E4" s="42"/>
      <c r="F4" s="14" t="s">
        <v>55</v>
      </c>
      <c r="G4" s="14"/>
      <c r="H4" s="14"/>
      <c r="I4" s="13"/>
    </row>
    <row r="5" ht="21.35" customHeight="1" spans="1:9">
      <c r="A5" s="43"/>
      <c r="B5" s="42" t="s">
        <v>56</v>
      </c>
      <c r="C5" s="42"/>
      <c r="D5" s="42"/>
      <c r="E5" s="42" t="s">
        <v>57</v>
      </c>
      <c r="F5" s="14" t="s">
        <v>9</v>
      </c>
      <c r="G5" s="14" t="s">
        <v>58</v>
      </c>
      <c r="H5" s="14" t="s">
        <v>59</v>
      </c>
      <c r="I5" s="43"/>
    </row>
    <row r="6" ht="21.35" customHeight="1" spans="1:9">
      <c r="A6" s="13"/>
      <c r="B6" s="42" t="s">
        <v>60</v>
      </c>
      <c r="C6" s="42" t="s">
        <v>61</v>
      </c>
      <c r="D6" s="42" t="s">
        <v>62</v>
      </c>
      <c r="E6" s="42"/>
      <c r="F6" s="14"/>
      <c r="G6" s="14"/>
      <c r="H6" s="14"/>
      <c r="I6" s="13"/>
    </row>
    <row r="7" ht="19.9" customHeight="1" spans="1:9">
      <c r="A7" s="44"/>
      <c r="B7" s="45" t="s">
        <v>63</v>
      </c>
      <c r="C7" s="45"/>
      <c r="D7" s="45"/>
      <c r="E7" s="45"/>
      <c r="F7" s="46">
        <f>F8+F26+F32</f>
        <v>15309.727894</v>
      </c>
      <c r="G7" s="47">
        <f>G8+G26+G32</f>
        <v>615.44236</v>
      </c>
      <c r="H7" s="47">
        <f>H8+H26+H32</f>
        <v>14694.285534</v>
      </c>
      <c r="I7" s="44"/>
    </row>
    <row r="8" ht="19.9" customHeight="1" spans="1:9">
      <c r="A8" s="48"/>
      <c r="B8" s="49" t="s">
        <v>64</v>
      </c>
      <c r="C8" s="49"/>
      <c r="D8" s="49"/>
      <c r="E8" s="50" t="s">
        <v>65</v>
      </c>
      <c r="F8" s="51">
        <f>G8+H8</f>
        <v>15090.145108</v>
      </c>
      <c r="G8" s="51">
        <v>497.539574</v>
      </c>
      <c r="H8" s="51">
        <v>14592.605534</v>
      </c>
      <c r="I8" s="48"/>
    </row>
    <row r="9" ht="19.9" customHeight="1" spans="1:9">
      <c r="A9" s="48"/>
      <c r="B9" s="49"/>
      <c r="C9" s="49" t="s">
        <v>66</v>
      </c>
      <c r="D9" s="49"/>
      <c r="E9" s="50" t="s">
        <v>67</v>
      </c>
      <c r="F9" s="51">
        <f t="shared" ref="F9:F34" si="0">G9+H9</f>
        <v>1973.820502</v>
      </c>
      <c r="G9" s="51">
        <v>422.606834</v>
      </c>
      <c r="H9" s="51">
        <v>1551.213668</v>
      </c>
      <c r="I9" s="48"/>
    </row>
    <row r="10" ht="19.9" customHeight="1" spans="1:9">
      <c r="A10" s="48"/>
      <c r="B10" s="49"/>
      <c r="C10" s="49"/>
      <c r="D10" s="49" t="s">
        <v>68</v>
      </c>
      <c r="E10" s="50" t="s">
        <v>69</v>
      </c>
      <c r="F10" s="51">
        <f t="shared" si="0"/>
        <v>1371.213668</v>
      </c>
      <c r="G10" s="53"/>
      <c r="H10" s="54">
        <v>1371.213668</v>
      </c>
      <c r="I10" s="48"/>
    </row>
    <row r="11" ht="19.9" customHeight="1" spans="1:9">
      <c r="A11" s="48"/>
      <c r="B11" s="49"/>
      <c r="C11" s="49"/>
      <c r="D11" s="49" t="s">
        <v>70</v>
      </c>
      <c r="E11" s="50" t="s">
        <v>71</v>
      </c>
      <c r="F11" s="51">
        <f t="shared" si="0"/>
        <v>180</v>
      </c>
      <c r="G11" s="53"/>
      <c r="H11" s="54">
        <v>180</v>
      </c>
      <c r="I11" s="48"/>
    </row>
    <row r="12" ht="19.9" customHeight="1" spans="1:9">
      <c r="A12" s="48"/>
      <c r="B12" s="49"/>
      <c r="C12" s="49"/>
      <c r="D12" s="49" t="s">
        <v>72</v>
      </c>
      <c r="E12" s="50" t="s">
        <v>73</v>
      </c>
      <c r="F12" s="51">
        <f t="shared" si="0"/>
        <v>422.606834</v>
      </c>
      <c r="G12" s="54">
        <v>422.606834</v>
      </c>
      <c r="H12" s="53"/>
      <c r="I12" s="48"/>
    </row>
    <row r="13" ht="19.9" customHeight="1" spans="2:9">
      <c r="B13" s="49"/>
      <c r="C13" s="49" t="s">
        <v>74</v>
      </c>
      <c r="D13" s="49"/>
      <c r="E13" s="50" t="s">
        <v>75</v>
      </c>
      <c r="F13" s="51">
        <f t="shared" si="0"/>
        <v>3639.70114</v>
      </c>
      <c r="G13" s="51">
        <v>74.70114</v>
      </c>
      <c r="H13" s="51">
        <v>3565</v>
      </c>
      <c r="I13" s="48"/>
    </row>
    <row r="14" ht="19.9" customHeight="1" spans="2:9">
      <c r="B14" s="49"/>
      <c r="C14" s="49"/>
      <c r="D14" s="49" t="s">
        <v>74</v>
      </c>
      <c r="E14" s="50" t="s">
        <v>76</v>
      </c>
      <c r="F14" s="51">
        <f t="shared" si="0"/>
        <v>46.380016</v>
      </c>
      <c r="G14" s="54">
        <v>46.380016</v>
      </c>
      <c r="H14" s="53"/>
      <c r="I14" s="48"/>
    </row>
    <row r="15" ht="19.9" customHeight="1" spans="2:9">
      <c r="B15" s="49"/>
      <c r="C15" s="49"/>
      <c r="D15" s="49" t="s">
        <v>77</v>
      </c>
      <c r="E15" s="50" t="s">
        <v>78</v>
      </c>
      <c r="F15" s="51">
        <f t="shared" si="0"/>
        <v>28.321124</v>
      </c>
      <c r="G15" s="54">
        <v>28.321124</v>
      </c>
      <c r="H15" s="53"/>
      <c r="I15" s="48"/>
    </row>
    <row r="16" ht="19.9" customHeight="1" spans="2:9">
      <c r="B16" s="49"/>
      <c r="C16" s="49"/>
      <c r="D16" s="49" t="s">
        <v>70</v>
      </c>
      <c r="E16" s="50" t="s">
        <v>79</v>
      </c>
      <c r="F16" s="51">
        <f t="shared" si="0"/>
        <v>3565</v>
      </c>
      <c r="G16" s="53"/>
      <c r="H16" s="54">
        <v>3565</v>
      </c>
      <c r="I16" s="48"/>
    </row>
    <row r="17" ht="19.9" customHeight="1" spans="2:9">
      <c r="B17" s="49"/>
      <c r="C17" s="49" t="s">
        <v>80</v>
      </c>
      <c r="D17" s="49"/>
      <c r="E17" s="50" t="s">
        <v>81</v>
      </c>
      <c r="F17" s="51">
        <f t="shared" si="0"/>
        <v>0.2316</v>
      </c>
      <c r="G17" s="51">
        <v>0.2316</v>
      </c>
      <c r="H17" s="55"/>
      <c r="I17" s="48"/>
    </row>
    <row r="18" ht="19.9" customHeight="1" spans="2:9">
      <c r="B18" s="49"/>
      <c r="C18" s="49"/>
      <c r="D18" s="49" t="s">
        <v>82</v>
      </c>
      <c r="E18" s="50" t="s">
        <v>83</v>
      </c>
      <c r="F18" s="51">
        <f t="shared" si="0"/>
        <v>0.2316</v>
      </c>
      <c r="G18" s="54">
        <v>0.2316</v>
      </c>
      <c r="H18" s="53"/>
      <c r="I18" s="48"/>
    </row>
    <row r="19" ht="19.9" customHeight="1" spans="2:9">
      <c r="B19" s="49"/>
      <c r="C19" s="49" t="s">
        <v>84</v>
      </c>
      <c r="D19" s="49"/>
      <c r="E19" s="50" t="s">
        <v>85</v>
      </c>
      <c r="F19" s="51">
        <f t="shared" si="0"/>
        <v>9354</v>
      </c>
      <c r="G19" s="55"/>
      <c r="H19" s="51">
        <v>9354</v>
      </c>
      <c r="I19" s="48"/>
    </row>
    <row r="20" ht="19.9" customHeight="1" spans="2:9">
      <c r="B20" s="49"/>
      <c r="C20" s="49"/>
      <c r="D20" s="49" t="s">
        <v>86</v>
      </c>
      <c r="E20" s="50" t="s">
        <v>87</v>
      </c>
      <c r="F20" s="51">
        <f t="shared" si="0"/>
        <v>9354</v>
      </c>
      <c r="G20" s="53"/>
      <c r="H20" s="54">
        <v>9354</v>
      </c>
      <c r="I20" s="48"/>
    </row>
    <row r="21" ht="19.9" customHeight="1" spans="2:9">
      <c r="B21" s="49"/>
      <c r="C21" s="49" t="s">
        <v>88</v>
      </c>
      <c r="D21" s="49"/>
      <c r="E21" s="50" t="s">
        <v>89</v>
      </c>
      <c r="F21" s="51">
        <f t="shared" si="0"/>
        <v>27.042</v>
      </c>
      <c r="G21" s="55"/>
      <c r="H21" s="51">
        <v>27.042</v>
      </c>
      <c r="I21" s="48"/>
    </row>
    <row r="22" ht="19.9" customHeight="1" spans="2:9">
      <c r="B22" s="49"/>
      <c r="C22" s="49"/>
      <c r="D22" s="49" t="s">
        <v>66</v>
      </c>
      <c r="E22" s="50" t="s">
        <v>90</v>
      </c>
      <c r="F22" s="51">
        <f t="shared" si="0"/>
        <v>6</v>
      </c>
      <c r="G22" s="53"/>
      <c r="H22" s="54">
        <v>6</v>
      </c>
      <c r="I22" s="48"/>
    </row>
    <row r="23" ht="19.9" customHeight="1" spans="2:9">
      <c r="B23" s="49"/>
      <c r="C23" s="49"/>
      <c r="D23" s="49" t="s">
        <v>82</v>
      </c>
      <c r="E23" s="50" t="s">
        <v>91</v>
      </c>
      <c r="F23" s="51">
        <f t="shared" si="0"/>
        <v>21.042</v>
      </c>
      <c r="G23" s="53"/>
      <c r="H23" s="54">
        <v>21.042</v>
      </c>
      <c r="I23" s="48"/>
    </row>
    <row r="24" ht="19.9" customHeight="1" spans="2:9">
      <c r="B24" s="49"/>
      <c r="C24" s="49" t="s">
        <v>82</v>
      </c>
      <c r="D24" s="49"/>
      <c r="E24" s="50" t="s">
        <v>92</v>
      </c>
      <c r="F24" s="51">
        <f t="shared" si="0"/>
        <v>95.349866</v>
      </c>
      <c r="G24" s="55"/>
      <c r="H24" s="51">
        <v>95.349866</v>
      </c>
      <c r="I24" s="48"/>
    </row>
    <row r="25" ht="19.9" customHeight="1" spans="2:9">
      <c r="B25" s="49"/>
      <c r="C25" s="49"/>
      <c r="D25" s="49" t="s">
        <v>82</v>
      </c>
      <c r="E25" s="50" t="s">
        <v>92</v>
      </c>
      <c r="F25" s="51">
        <f t="shared" si="0"/>
        <v>95.349866</v>
      </c>
      <c r="G25" s="53"/>
      <c r="H25" s="54">
        <v>95.349866</v>
      </c>
      <c r="I25" s="48"/>
    </row>
    <row r="26" ht="19.9" customHeight="1" spans="2:9">
      <c r="B26" s="49" t="s">
        <v>93</v>
      </c>
      <c r="C26" s="49"/>
      <c r="D26" s="49"/>
      <c r="E26" s="50" t="s">
        <v>94</v>
      </c>
      <c r="F26" s="51">
        <f t="shared" si="0"/>
        <v>177.345294</v>
      </c>
      <c r="G26" s="51">
        <v>75.665294</v>
      </c>
      <c r="H26" s="51">
        <v>101.68</v>
      </c>
      <c r="I26" s="48"/>
    </row>
    <row r="27" ht="19.9" customHeight="1" spans="1:9">
      <c r="A27" s="48"/>
      <c r="B27" s="49"/>
      <c r="C27" s="49" t="s">
        <v>95</v>
      </c>
      <c r="D27" s="49"/>
      <c r="E27" s="50" t="s">
        <v>96</v>
      </c>
      <c r="F27" s="51">
        <f t="shared" si="0"/>
        <v>75.665294</v>
      </c>
      <c r="G27" s="51">
        <v>75.665294</v>
      </c>
      <c r="H27" s="55"/>
      <c r="I27" s="48"/>
    </row>
    <row r="28" ht="19.9" customHeight="1" spans="2:9">
      <c r="B28" s="49"/>
      <c r="C28" s="49"/>
      <c r="D28" s="49" t="s">
        <v>86</v>
      </c>
      <c r="E28" s="50" t="s">
        <v>97</v>
      </c>
      <c r="F28" s="51">
        <f t="shared" si="0"/>
        <v>20.967384</v>
      </c>
      <c r="G28" s="54">
        <v>20.967384</v>
      </c>
      <c r="H28" s="53"/>
      <c r="I28" s="48"/>
    </row>
    <row r="29" ht="19.9" customHeight="1" spans="2:9">
      <c r="B29" s="49"/>
      <c r="C29" s="49"/>
      <c r="D29" s="49" t="s">
        <v>98</v>
      </c>
      <c r="E29" s="50" t="s">
        <v>99</v>
      </c>
      <c r="F29" s="97">
        <f t="shared" si="0"/>
        <v>54.69791</v>
      </c>
      <c r="G29" s="56">
        <v>54.69791</v>
      </c>
      <c r="H29" s="53"/>
      <c r="I29" s="48"/>
    </row>
    <row r="30" ht="19.9" customHeight="1" spans="2:9">
      <c r="B30" s="49"/>
      <c r="C30" s="49" t="s">
        <v>100</v>
      </c>
      <c r="D30" s="49"/>
      <c r="E30" s="50" t="s">
        <v>101</v>
      </c>
      <c r="F30" s="51">
        <f t="shared" si="0"/>
        <v>101.68</v>
      </c>
      <c r="G30" s="55"/>
      <c r="H30" s="51">
        <v>101.68</v>
      </c>
      <c r="I30" s="48"/>
    </row>
    <row r="31" ht="19.9" customHeight="1" spans="2:9">
      <c r="B31" s="49"/>
      <c r="C31" s="49"/>
      <c r="D31" s="49" t="s">
        <v>66</v>
      </c>
      <c r="E31" s="50" t="s">
        <v>102</v>
      </c>
      <c r="F31" s="51">
        <f t="shared" si="0"/>
        <v>101.68</v>
      </c>
      <c r="G31" s="53"/>
      <c r="H31" s="54">
        <v>101.68</v>
      </c>
      <c r="I31" s="48"/>
    </row>
    <row r="32" ht="19.9" customHeight="1" spans="2:9">
      <c r="B32" s="49" t="s">
        <v>103</v>
      </c>
      <c r="C32" s="49"/>
      <c r="D32" s="49"/>
      <c r="E32" s="50" t="s">
        <v>104</v>
      </c>
      <c r="F32" s="51">
        <f t="shared" si="0"/>
        <v>42.237492</v>
      </c>
      <c r="G32" s="51">
        <v>42.237492</v>
      </c>
      <c r="H32" s="55"/>
      <c r="I32" s="48"/>
    </row>
    <row r="33" ht="19.9" customHeight="1" spans="1:9">
      <c r="A33" s="48"/>
      <c r="B33" s="49"/>
      <c r="C33" s="49" t="s">
        <v>86</v>
      </c>
      <c r="D33" s="49"/>
      <c r="E33" s="50" t="s">
        <v>105</v>
      </c>
      <c r="F33" s="51">
        <f t="shared" si="0"/>
        <v>42.237492</v>
      </c>
      <c r="G33" s="51">
        <v>42.237492</v>
      </c>
      <c r="H33" s="55"/>
      <c r="I33" s="48"/>
    </row>
    <row r="34" ht="19.9" customHeight="1" spans="2:9">
      <c r="B34" s="49"/>
      <c r="C34" s="49"/>
      <c r="D34" s="49" t="s">
        <v>66</v>
      </c>
      <c r="E34" s="50" t="s">
        <v>106</v>
      </c>
      <c r="F34" s="51">
        <f t="shared" si="0"/>
        <v>42.237492</v>
      </c>
      <c r="G34" s="54">
        <v>42.237492</v>
      </c>
      <c r="H34" s="53"/>
      <c r="I34" s="48"/>
    </row>
    <row r="35" ht="11.3" customHeight="1" spans="1:9">
      <c r="A35" s="57"/>
      <c r="B35" s="57" t="s">
        <v>3</v>
      </c>
      <c r="C35" s="57" t="s">
        <v>3</v>
      </c>
      <c r="D35" s="57" t="s">
        <v>3</v>
      </c>
      <c r="E35" s="57"/>
      <c r="F35" s="57"/>
      <c r="G35" s="57"/>
      <c r="H35" s="57"/>
      <c r="I35" s="58"/>
    </row>
  </sheetData>
  <mergeCells count="11">
    <mergeCell ref="B1:D1"/>
    <mergeCell ref="B2:H2"/>
    <mergeCell ref="B4:E4"/>
    <mergeCell ref="F4:H4"/>
    <mergeCell ref="B5:D5"/>
    <mergeCell ref="B7:E7"/>
    <mergeCell ref="A10:A12"/>
    <mergeCell ref="E5:E6"/>
    <mergeCell ref="F5:F6"/>
    <mergeCell ref="G5:G6"/>
    <mergeCell ref="H5:H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pane ySplit="6" topLeftCell="A7" activePane="bottomLeft" state="frozen"/>
      <selection/>
      <selection pane="bottomLeft" activeCell="G19" sqref="G19"/>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 min="11" max="11" width="12.875" style="3" customWidth="1"/>
    <col min="12" max="13" width="10" style="3"/>
  </cols>
  <sheetData>
    <row r="1" ht="14.2" customHeight="1" spans="1:9">
      <c r="A1" s="37"/>
      <c r="E1" s="39"/>
      <c r="F1" s="40"/>
      <c r="G1" s="40"/>
      <c r="H1" s="40"/>
      <c r="I1" s="37"/>
    </row>
    <row r="2" ht="19.9" customHeight="1" spans="1:9">
      <c r="A2" s="13"/>
      <c r="B2" s="9" t="s">
        <v>107</v>
      </c>
      <c r="C2" s="9"/>
      <c r="D2" s="9"/>
      <c r="E2" s="9"/>
      <c r="F2" s="9"/>
      <c r="G2" s="9"/>
      <c r="H2" s="9"/>
      <c r="I2" s="13" t="s">
        <v>3</v>
      </c>
    </row>
    <row r="3" ht="17.05" customHeight="1" spans="1:9">
      <c r="A3" s="13"/>
      <c r="B3" s="11"/>
      <c r="C3" s="11"/>
      <c r="D3" s="11"/>
      <c r="E3" s="34"/>
      <c r="F3" s="41"/>
      <c r="G3" s="41"/>
      <c r="H3" s="27" t="s">
        <v>4</v>
      </c>
      <c r="I3" s="13"/>
    </row>
    <row r="4" ht="21.35" customHeight="1" spans="1:9">
      <c r="A4" s="13"/>
      <c r="B4" s="42" t="s">
        <v>108</v>
      </c>
      <c r="C4" s="42"/>
      <c r="D4" s="42"/>
      <c r="E4" s="42"/>
      <c r="F4" s="14" t="s">
        <v>109</v>
      </c>
      <c r="G4" s="14"/>
      <c r="H4" s="14"/>
      <c r="I4" s="13"/>
    </row>
    <row r="5" ht="21.35" customHeight="1" spans="1:9">
      <c r="A5" s="43"/>
      <c r="B5" s="42" t="s">
        <v>56</v>
      </c>
      <c r="C5" s="42"/>
      <c r="D5" s="42"/>
      <c r="E5" s="42" t="s">
        <v>57</v>
      </c>
      <c r="F5" s="14" t="s">
        <v>9</v>
      </c>
      <c r="G5" s="14" t="s">
        <v>110</v>
      </c>
      <c r="H5" s="14" t="s">
        <v>111</v>
      </c>
      <c r="I5" s="43"/>
    </row>
    <row r="6" ht="21.35" customHeight="1" spans="1:9">
      <c r="A6" s="13"/>
      <c r="B6" s="42" t="s">
        <v>60</v>
      </c>
      <c r="C6" s="42" t="s">
        <v>61</v>
      </c>
      <c r="D6" s="42" t="s">
        <v>62</v>
      </c>
      <c r="E6" s="42"/>
      <c r="F6" s="14"/>
      <c r="G6" s="14"/>
      <c r="H6" s="14"/>
      <c r="I6" s="13"/>
    </row>
    <row r="7" ht="19.9" customHeight="1" spans="1:9">
      <c r="A7" s="44"/>
      <c r="B7" s="45" t="s">
        <v>63</v>
      </c>
      <c r="C7" s="45"/>
      <c r="D7" s="45"/>
      <c r="E7" s="45"/>
      <c r="F7" s="47">
        <f>G7+H7</f>
        <v>615.44236</v>
      </c>
      <c r="G7" s="47">
        <f>G8+G21+G39+G44+G46+G48</f>
        <v>541.246702</v>
      </c>
      <c r="H7" s="46">
        <f>H8+H21+H39+H44+H46</f>
        <v>74.195658</v>
      </c>
      <c r="I7" s="44"/>
    </row>
    <row r="8" ht="19.9" customHeight="1" spans="1:9">
      <c r="A8" s="48"/>
      <c r="B8" s="49" t="s">
        <v>112</v>
      </c>
      <c r="C8" s="49"/>
      <c r="D8" s="49"/>
      <c r="E8" s="50" t="s">
        <v>113</v>
      </c>
      <c r="F8" s="51">
        <f>G8+H8</f>
        <v>525.895178</v>
      </c>
      <c r="G8" s="51">
        <v>523.675102</v>
      </c>
      <c r="H8" s="51">
        <v>2.220076</v>
      </c>
      <c r="I8" s="48"/>
    </row>
    <row r="9" ht="19.9" customHeight="1" spans="1:9">
      <c r="A9" s="48"/>
      <c r="B9" s="49"/>
      <c r="C9" s="49" t="s">
        <v>66</v>
      </c>
      <c r="D9" s="49"/>
      <c r="E9" s="50" t="s">
        <v>114</v>
      </c>
      <c r="F9" s="51">
        <f t="shared" ref="F9:F47" si="0">G9+H9</f>
        <v>117.3636</v>
      </c>
      <c r="G9" s="51">
        <v>117.3636</v>
      </c>
      <c r="H9" s="55"/>
      <c r="I9" s="48"/>
    </row>
    <row r="10" ht="19.9" customHeight="1" spans="2:9">
      <c r="B10" s="49"/>
      <c r="C10" s="49" t="s">
        <v>86</v>
      </c>
      <c r="D10" s="49"/>
      <c r="E10" s="50" t="s">
        <v>115</v>
      </c>
      <c r="F10" s="51">
        <f t="shared" si="0"/>
        <v>117.654</v>
      </c>
      <c r="G10" s="51">
        <v>117.654</v>
      </c>
      <c r="H10" s="55"/>
      <c r="I10" s="48"/>
    </row>
    <row r="11" ht="19.9" customHeight="1" spans="2:9">
      <c r="B11" s="49"/>
      <c r="C11" s="49" t="s">
        <v>98</v>
      </c>
      <c r="D11" s="49"/>
      <c r="E11" s="50" t="s">
        <v>116</v>
      </c>
      <c r="F11" s="51">
        <f t="shared" si="0"/>
        <v>32.3975</v>
      </c>
      <c r="G11" s="51">
        <v>32.3975</v>
      </c>
      <c r="H11" s="55"/>
      <c r="I11" s="48"/>
    </row>
    <row r="12" ht="19.9" customHeight="1" spans="2:9">
      <c r="B12" s="49"/>
      <c r="C12" s="49" t="s">
        <v>70</v>
      </c>
      <c r="D12" s="49"/>
      <c r="E12" s="50" t="s">
        <v>117</v>
      </c>
      <c r="F12" s="51">
        <f t="shared" si="0"/>
        <v>59.676</v>
      </c>
      <c r="G12" s="51">
        <v>59.676</v>
      </c>
      <c r="H12" s="55"/>
      <c r="I12" s="48"/>
    </row>
    <row r="13" ht="19.9" customHeight="1" spans="2:9">
      <c r="B13" s="49"/>
      <c r="C13" s="49" t="s">
        <v>80</v>
      </c>
      <c r="D13" s="49"/>
      <c r="E13" s="50" t="s">
        <v>118</v>
      </c>
      <c r="F13" s="51">
        <f t="shared" si="0"/>
        <v>46.380016</v>
      </c>
      <c r="G13" s="51">
        <v>46.380016</v>
      </c>
      <c r="H13" s="55"/>
      <c r="I13" s="48"/>
    </row>
    <row r="14" ht="19.9" customHeight="1" spans="2:9">
      <c r="B14" s="49"/>
      <c r="C14" s="49" t="s">
        <v>119</v>
      </c>
      <c r="D14" s="49"/>
      <c r="E14" s="50" t="s">
        <v>120</v>
      </c>
      <c r="F14" s="51">
        <f t="shared" si="0"/>
        <v>28.321124</v>
      </c>
      <c r="G14" s="51">
        <v>28.321124</v>
      </c>
      <c r="H14" s="55"/>
      <c r="I14" s="48"/>
    </row>
    <row r="15" ht="19.9" customHeight="1" spans="2:9">
      <c r="B15" s="49"/>
      <c r="C15" s="49" t="s">
        <v>121</v>
      </c>
      <c r="D15" s="49"/>
      <c r="E15" s="50" t="s">
        <v>122</v>
      </c>
      <c r="F15" s="51">
        <f t="shared" si="0"/>
        <v>20.967384</v>
      </c>
      <c r="G15" s="51">
        <v>20.967384</v>
      </c>
      <c r="H15" s="55"/>
      <c r="I15" s="48"/>
    </row>
    <row r="16" ht="19.9" customHeight="1" spans="2:9">
      <c r="B16" s="49"/>
      <c r="C16" s="49" t="s">
        <v>95</v>
      </c>
      <c r="D16" s="49"/>
      <c r="E16" s="50" t="s">
        <v>123</v>
      </c>
      <c r="F16" s="51">
        <f t="shared" si="0"/>
        <v>54.69791</v>
      </c>
      <c r="G16" s="51">
        <v>54.69791</v>
      </c>
      <c r="H16" s="55"/>
      <c r="I16" s="48"/>
    </row>
    <row r="17" ht="19.9" customHeight="1" spans="2:9">
      <c r="B17" s="49"/>
      <c r="C17" s="49" t="s">
        <v>124</v>
      </c>
      <c r="D17" s="49"/>
      <c r="E17" s="50" t="s">
        <v>125</v>
      </c>
      <c r="F17" s="51">
        <f t="shared" si="0"/>
        <v>4.440152</v>
      </c>
      <c r="G17" s="51">
        <v>2.220076</v>
      </c>
      <c r="H17" s="51">
        <v>2.220076</v>
      </c>
      <c r="I17" s="48"/>
    </row>
    <row r="18" ht="19.9" customHeight="1" spans="2:9">
      <c r="B18" s="49"/>
      <c r="C18" s="49" t="s">
        <v>126</v>
      </c>
      <c r="D18" s="49"/>
      <c r="E18" s="50" t="s">
        <v>106</v>
      </c>
      <c r="F18" s="51">
        <f t="shared" si="0"/>
        <v>42.237492</v>
      </c>
      <c r="G18" s="51">
        <v>42.237492</v>
      </c>
      <c r="H18" s="55"/>
      <c r="I18" s="48"/>
    </row>
    <row r="19" ht="19.9" customHeight="1" spans="2:9">
      <c r="B19" s="49"/>
      <c r="C19" s="49" t="s">
        <v>100</v>
      </c>
      <c r="D19" s="49"/>
      <c r="E19" s="50" t="s">
        <v>127</v>
      </c>
      <c r="F19" s="51">
        <f t="shared" si="0"/>
        <v>1.76</v>
      </c>
      <c r="G19" s="51">
        <v>1.76</v>
      </c>
      <c r="H19" s="55"/>
      <c r="I19" s="48"/>
    </row>
    <row r="20" ht="19.9" customHeight="1" spans="2:9">
      <c r="B20" s="49"/>
      <c r="C20" s="49" t="s">
        <v>82</v>
      </c>
      <c r="D20" s="49"/>
      <c r="E20" s="50" t="s">
        <v>128</v>
      </c>
      <c r="F20" s="51"/>
      <c r="G20" s="55"/>
      <c r="H20" s="55"/>
      <c r="I20" s="48"/>
    </row>
    <row r="21" ht="19.9" customHeight="1" spans="2:9">
      <c r="B21" s="49" t="s">
        <v>129</v>
      </c>
      <c r="C21" s="49"/>
      <c r="D21" s="49"/>
      <c r="E21" s="50" t="s">
        <v>130</v>
      </c>
      <c r="F21" s="51">
        <f t="shared" si="0"/>
        <v>83.945582</v>
      </c>
      <c r="G21" s="51">
        <v>17.22</v>
      </c>
      <c r="H21" s="51">
        <v>66.725582</v>
      </c>
      <c r="I21" s="48"/>
    </row>
    <row r="22" ht="19.9" customHeight="1" spans="1:9">
      <c r="A22" s="48"/>
      <c r="B22" s="49"/>
      <c r="C22" s="49" t="s">
        <v>66</v>
      </c>
      <c r="D22" s="49"/>
      <c r="E22" s="50" t="s">
        <v>131</v>
      </c>
      <c r="F22" s="51">
        <f t="shared" si="0"/>
        <v>11.85</v>
      </c>
      <c r="G22" s="55"/>
      <c r="H22" s="51">
        <v>11.85</v>
      </c>
      <c r="I22" s="48"/>
    </row>
    <row r="23" ht="19.9" customHeight="1" spans="2:9">
      <c r="B23" s="49"/>
      <c r="C23" s="49" t="s">
        <v>86</v>
      </c>
      <c r="D23" s="49"/>
      <c r="E23" s="50" t="s">
        <v>132</v>
      </c>
      <c r="F23" s="51">
        <f t="shared" si="0"/>
        <v>8</v>
      </c>
      <c r="G23" s="55"/>
      <c r="H23" s="51">
        <v>8</v>
      </c>
      <c r="I23" s="48"/>
    </row>
    <row r="24" ht="19.9" customHeight="1" spans="2:9">
      <c r="B24" s="49"/>
      <c r="C24" s="49" t="s">
        <v>98</v>
      </c>
      <c r="D24" s="49"/>
      <c r="E24" s="50" t="s">
        <v>133</v>
      </c>
      <c r="F24" s="51">
        <f t="shared" si="0"/>
        <v>3</v>
      </c>
      <c r="G24" s="55"/>
      <c r="H24" s="51">
        <v>3</v>
      </c>
      <c r="I24" s="48"/>
    </row>
    <row r="25" ht="19.9" customHeight="1" spans="2:9">
      <c r="B25" s="49"/>
      <c r="C25" s="49" t="s">
        <v>68</v>
      </c>
      <c r="D25" s="49"/>
      <c r="E25" s="50" t="s">
        <v>134</v>
      </c>
      <c r="F25" s="51">
        <f t="shared" si="0"/>
        <v>2</v>
      </c>
      <c r="G25" s="55"/>
      <c r="H25" s="51">
        <v>2</v>
      </c>
      <c r="I25" s="48"/>
    </row>
    <row r="26" ht="19.9" customHeight="1" spans="2:9">
      <c r="B26" s="49"/>
      <c r="C26" s="49" t="s">
        <v>74</v>
      </c>
      <c r="D26" s="49"/>
      <c r="E26" s="50" t="s">
        <v>135</v>
      </c>
      <c r="F26" s="51">
        <f t="shared" si="0"/>
        <v>1.4</v>
      </c>
      <c r="G26" s="55"/>
      <c r="H26" s="51">
        <v>1.4</v>
      </c>
      <c r="I26" s="48"/>
    </row>
    <row r="27" ht="19.9" customHeight="1" spans="2:9">
      <c r="B27" s="49"/>
      <c r="C27" s="49" t="s">
        <v>77</v>
      </c>
      <c r="D27" s="49"/>
      <c r="E27" s="50" t="s">
        <v>136</v>
      </c>
      <c r="F27" s="51">
        <f t="shared" si="0"/>
        <v>4</v>
      </c>
      <c r="G27" s="55"/>
      <c r="H27" s="51">
        <v>4</v>
      </c>
      <c r="I27" s="48"/>
    </row>
    <row r="28" ht="19.9" customHeight="1" spans="2:9">
      <c r="B28" s="49"/>
      <c r="C28" s="49" t="s">
        <v>70</v>
      </c>
      <c r="D28" s="49"/>
      <c r="E28" s="50" t="s">
        <v>137</v>
      </c>
      <c r="F28" s="51">
        <f t="shared" si="0"/>
        <v>5.92</v>
      </c>
      <c r="G28" s="51">
        <v>3.42</v>
      </c>
      <c r="H28" s="51">
        <v>2.5</v>
      </c>
      <c r="I28" s="48"/>
    </row>
    <row r="29" ht="19.9" customHeight="1" spans="2:9">
      <c r="B29" s="49"/>
      <c r="C29" s="49" t="s">
        <v>95</v>
      </c>
      <c r="D29" s="49"/>
      <c r="E29" s="50" t="s">
        <v>138</v>
      </c>
      <c r="F29" s="51">
        <f t="shared" si="0"/>
        <v>10</v>
      </c>
      <c r="G29" s="55"/>
      <c r="H29" s="51">
        <v>10</v>
      </c>
      <c r="I29" s="48"/>
    </row>
    <row r="30" ht="19.9" customHeight="1" spans="2:9">
      <c r="B30" s="49"/>
      <c r="C30" s="49" t="s">
        <v>126</v>
      </c>
      <c r="D30" s="49"/>
      <c r="E30" s="50" t="s">
        <v>139</v>
      </c>
      <c r="F30" s="51"/>
      <c r="G30" s="55"/>
      <c r="H30" s="55"/>
      <c r="I30" s="48"/>
    </row>
    <row r="31" ht="19.9" customHeight="1" spans="2:9">
      <c r="B31" s="49"/>
      <c r="C31" s="49" t="s">
        <v>140</v>
      </c>
      <c r="D31" s="49"/>
      <c r="E31" s="50" t="s">
        <v>141</v>
      </c>
      <c r="F31" s="51">
        <f t="shared" si="0"/>
        <v>0.5</v>
      </c>
      <c r="G31" s="55"/>
      <c r="H31" s="51">
        <v>0.5</v>
      </c>
      <c r="I31" s="48"/>
    </row>
    <row r="32" ht="19.9" customHeight="1" spans="2:9">
      <c r="B32" s="49"/>
      <c r="C32" s="49" t="s">
        <v>142</v>
      </c>
      <c r="D32" s="49"/>
      <c r="E32" s="50" t="s">
        <v>143</v>
      </c>
      <c r="F32" s="51">
        <f t="shared" si="0"/>
        <v>12.5</v>
      </c>
      <c r="G32" s="55"/>
      <c r="H32" s="51">
        <v>12.5</v>
      </c>
      <c r="I32" s="48"/>
    </row>
    <row r="33" ht="19.9" customHeight="1" spans="2:9">
      <c r="B33" s="49"/>
      <c r="C33" s="49" t="s">
        <v>84</v>
      </c>
      <c r="D33" s="49"/>
      <c r="E33" s="50" t="s">
        <v>144</v>
      </c>
      <c r="F33" s="51"/>
      <c r="G33" s="55"/>
      <c r="H33" s="55"/>
      <c r="I33" s="48"/>
    </row>
    <row r="34" ht="19.9" customHeight="1" spans="2:9">
      <c r="B34" s="49"/>
      <c r="C34" s="49" t="s">
        <v>145</v>
      </c>
      <c r="D34" s="49"/>
      <c r="E34" s="50" t="s">
        <v>146</v>
      </c>
      <c r="F34" s="51"/>
      <c r="G34" s="55"/>
      <c r="H34" s="55"/>
      <c r="I34" s="48"/>
    </row>
    <row r="35" ht="19.9" customHeight="1" spans="2:9">
      <c r="B35" s="49"/>
      <c r="C35" s="49" t="s">
        <v>147</v>
      </c>
      <c r="D35" s="49"/>
      <c r="E35" s="50" t="s">
        <v>148</v>
      </c>
      <c r="F35" s="51">
        <f t="shared" si="0"/>
        <v>5.383582</v>
      </c>
      <c r="G35" s="55"/>
      <c r="H35" s="51">
        <v>5.383582</v>
      </c>
      <c r="I35" s="48"/>
    </row>
    <row r="36" ht="19.9" customHeight="1" spans="2:9">
      <c r="B36" s="49"/>
      <c r="C36" s="49" t="s">
        <v>149</v>
      </c>
      <c r="D36" s="49"/>
      <c r="E36" s="50" t="s">
        <v>150</v>
      </c>
      <c r="F36" s="51">
        <f t="shared" si="0"/>
        <v>2.592</v>
      </c>
      <c r="G36" s="55"/>
      <c r="H36" s="51">
        <v>2.592</v>
      </c>
      <c r="I36" s="48"/>
    </row>
    <row r="37" ht="19.9" customHeight="1" spans="2:9">
      <c r="B37" s="49"/>
      <c r="C37" s="49" t="s">
        <v>151</v>
      </c>
      <c r="D37" s="49"/>
      <c r="E37" s="50" t="s">
        <v>152</v>
      </c>
      <c r="F37" s="51">
        <f t="shared" si="0"/>
        <v>13.8</v>
      </c>
      <c r="G37" s="51">
        <v>13.8</v>
      </c>
      <c r="H37" s="55"/>
      <c r="I37" s="48"/>
    </row>
    <row r="38" ht="19.9" customHeight="1" spans="2:9">
      <c r="B38" s="49"/>
      <c r="C38" s="49" t="s">
        <v>82</v>
      </c>
      <c r="D38" s="49"/>
      <c r="E38" s="50" t="s">
        <v>153</v>
      </c>
      <c r="F38" s="51">
        <f t="shared" si="0"/>
        <v>3</v>
      </c>
      <c r="G38" s="55"/>
      <c r="H38" s="51">
        <v>3</v>
      </c>
      <c r="I38" s="48"/>
    </row>
    <row r="39" ht="19.9" customHeight="1" spans="2:9">
      <c r="B39" s="49" t="s">
        <v>154</v>
      </c>
      <c r="C39" s="49"/>
      <c r="D39" s="49"/>
      <c r="E39" s="50" t="s">
        <v>155</v>
      </c>
      <c r="F39" s="51">
        <f t="shared" si="0"/>
        <v>0.3516</v>
      </c>
      <c r="G39" s="51">
        <v>0.3516</v>
      </c>
      <c r="H39" s="55"/>
      <c r="I39" s="48"/>
    </row>
    <row r="40" ht="19.9" customHeight="1" spans="1:9">
      <c r="A40" s="48"/>
      <c r="B40" s="49"/>
      <c r="C40" s="49" t="s">
        <v>74</v>
      </c>
      <c r="D40" s="49"/>
      <c r="E40" s="50" t="s">
        <v>156</v>
      </c>
      <c r="F40" s="51">
        <f t="shared" si="0"/>
        <v>0.2316</v>
      </c>
      <c r="G40" s="51">
        <v>0.2316</v>
      </c>
      <c r="H40" s="55"/>
      <c r="I40" s="48"/>
    </row>
    <row r="41" ht="19.9" customHeight="1" spans="2:9">
      <c r="B41" s="49"/>
      <c r="C41" s="49" t="s">
        <v>70</v>
      </c>
      <c r="D41" s="49"/>
      <c r="E41" s="50" t="s">
        <v>157</v>
      </c>
      <c r="F41" s="51"/>
      <c r="G41" s="55"/>
      <c r="H41" s="55"/>
      <c r="I41" s="48"/>
    </row>
    <row r="42" ht="19.9" customHeight="1" spans="2:9">
      <c r="B42" s="49"/>
      <c r="C42" s="49" t="s">
        <v>119</v>
      </c>
      <c r="D42" s="49"/>
      <c r="E42" s="50" t="s">
        <v>158</v>
      </c>
      <c r="F42" s="51">
        <f t="shared" si="0"/>
        <v>0.12</v>
      </c>
      <c r="G42" s="51">
        <v>0.12</v>
      </c>
      <c r="H42" s="55"/>
      <c r="I42" s="48"/>
    </row>
    <row r="43" ht="19.9" customHeight="1" spans="2:9">
      <c r="B43" s="49"/>
      <c r="C43" s="49" t="s">
        <v>95</v>
      </c>
      <c r="D43" s="49"/>
      <c r="E43" s="50" t="s">
        <v>159</v>
      </c>
      <c r="F43" s="51"/>
      <c r="G43" s="55"/>
      <c r="H43" s="55"/>
      <c r="I43" s="48"/>
    </row>
    <row r="44" ht="19.9" customHeight="1" spans="2:9">
      <c r="B44" s="49" t="s">
        <v>160</v>
      </c>
      <c r="C44" s="49"/>
      <c r="D44" s="49"/>
      <c r="E44" s="50" t="s">
        <v>161</v>
      </c>
      <c r="F44" s="51"/>
      <c r="G44" s="55"/>
      <c r="H44" s="55"/>
      <c r="I44" s="48"/>
    </row>
    <row r="45" ht="19.9" customHeight="1" spans="1:9">
      <c r="A45" s="48"/>
      <c r="B45" s="49"/>
      <c r="C45" s="49" t="s">
        <v>86</v>
      </c>
      <c r="D45" s="49"/>
      <c r="E45" s="50" t="s">
        <v>162</v>
      </c>
      <c r="F45" s="51"/>
      <c r="G45" s="55"/>
      <c r="H45" s="55"/>
      <c r="I45" s="48"/>
    </row>
    <row r="46" ht="19.9" customHeight="1" spans="2:9">
      <c r="B46" s="49" t="s">
        <v>163</v>
      </c>
      <c r="C46" s="49"/>
      <c r="D46" s="49"/>
      <c r="E46" s="50" t="s">
        <v>164</v>
      </c>
      <c r="F46" s="51">
        <f t="shared" si="0"/>
        <v>5.25</v>
      </c>
      <c r="G46" s="55"/>
      <c r="H46" s="51">
        <v>5.25</v>
      </c>
      <c r="I46" s="48"/>
    </row>
    <row r="47" ht="19.9" customHeight="1" spans="1:9">
      <c r="A47" s="48"/>
      <c r="B47" s="49"/>
      <c r="C47" s="49" t="s">
        <v>86</v>
      </c>
      <c r="D47" s="49"/>
      <c r="E47" s="50" t="s">
        <v>162</v>
      </c>
      <c r="F47" s="51">
        <f t="shared" si="0"/>
        <v>5.25</v>
      </c>
      <c r="G47" s="55"/>
      <c r="H47" s="51">
        <v>5.25</v>
      </c>
      <c r="I47" s="48"/>
    </row>
    <row r="48" ht="19.9" customHeight="1" spans="2:9">
      <c r="B48" s="49" t="s">
        <v>165</v>
      </c>
      <c r="C48" s="49"/>
      <c r="D48" s="49"/>
      <c r="E48" s="50" t="s">
        <v>166</v>
      </c>
      <c r="F48" s="55"/>
      <c r="G48" s="55"/>
      <c r="H48" s="55"/>
      <c r="I48" s="48"/>
    </row>
    <row r="49" ht="19.9" customHeight="1" spans="1:9">
      <c r="A49" s="48"/>
      <c r="B49" s="49"/>
      <c r="C49" s="49" t="s">
        <v>86</v>
      </c>
      <c r="D49" s="49"/>
      <c r="E49" s="50" t="s">
        <v>167</v>
      </c>
      <c r="F49" s="55"/>
      <c r="G49" s="55"/>
      <c r="H49" s="55"/>
      <c r="I49" s="48"/>
    </row>
    <row r="50" ht="11.3" customHeight="1" spans="1:9">
      <c r="A50" s="57"/>
      <c r="B50" s="57" t="s">
        <v>3</v>
      </c>
      <c r="C50" s="57" t="s">
        <v>3</v>
      </c>
      <c r="D50" s="57" t="s">
        <v>3</v>
      </c>
      <c r="E50" s="57"/>
      <c r="F50" s="57"/>
      <c r="G50" s="57"/>
      <c r="H50" s="57"/>
      <c r="I50" s="58"/>
    </row>
  </sheetData>
  <mergeCells count="9">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pane ySplit="6" topLeftCell="A7" activePane="bottomLeft" state="frozen"/>
      <selection/>
      <selection pane="bottomLeft" activeCell="G32" sqref="G32"/>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7"/>
      <c r="B1" s="88"/>
      <c r="C1" s="89"/>
      <c r="D1" s="89"/>
      <c r="E1" s="89"/>
      <c r="F1" s="89" t="s">
        <v>1</v>
      </c>
      <c r="G1" s="89"/>
      <c r="H1" s="88"/>
      <c r="I1" s="89"/>
      <c r="J1" s="89"/>
      <c r="K1" s="89"/>
      <c r="L1" s="89" t="s">
        <v>1</v>
      </c>
      <c r="M1" s="89"/>
      <c r="N1" s="87"/>
    </row>
    <row r="2" ht="19.9" customHeight="1" spans="1:14">
      <c r="A2" s="13"/>
      <c r="B2" s="9" t="s">
        <v>168</v>
      </c>
      <c r="C2" s="9"/>
      <c r="D2" s="9"/>
      <c r="E2" s="9"/>
      <c r="F2" s="9"/>
      <c r="G2" s="9"/>
      <c r="H2" s="9"/>
      <c r="I2" s="9"/>
      <c r="J2" s="9"/>
      <c r="K2" s="9"/>
      <c r="L2" s="9"/>
      <c r="M2" s="9"/>
      <c r="N2" s="13" t="s">
        <v>3</v>
      </c>
    </row>
    <row r="3" ht="17.05" customHeight="1" spans="1:14">
      <c r="A3" s="13"/>
      <c r="B3" s="11"/>
      <c r="C3" s="34"/>
      <c r="D3" s="41"/>
      <c r="E3" s="41"/>
      <c r="F3" s="41"/>
      <c r="G3" s="27"/>
      <c r="H3" s="11"/>
      <c r="I3" s="34"/>
      <c r="J3" s="41"/>
      <c r="K3" s="41"/>
      <c r="L3" s="41"/>
      <c r="M3" s="27" t="s">
        <v>4</v>
      </c>
      <c r="N3" s="13"/>
    </row>
    <row r="4" ht="21.35" customHeight="1" spans="1:14">
      <c r="A4" s="31"/>
      <c r="B4" s="14" t="s">
        <v>169</v>
      </c>
      <c r="C4" s="14"/>
      <c r="D4" s="14"/>
      <c r="E4" s="14"/>
      <c r="F4" s="14"/>
      <c r="G4" s="14"/>
      <c r="H4" s="14" t="s">
        <v>55</v>
      </c>
      <c r="I4" s="14"/>
      <c r="J4" s="14"/>
      <c r="K4" s="14"/>
      <c r="L4" s="14"/>
      <c r="M4" s="14"/>
      <c r="N4" s="31"/>
    </row>
    <row r="5" ht="21.35" customHeight="1" spans="1:14">
      <c r="A5" s="13"/>
      <c r="B5" s="14" t="s">
        <v>9</v>
      </c>
      <c r="C5" s="14" t="s">
        <v>170</v>
      </c>
      <c r="D5" s="14" t="s">
        <v>171</v>
      </c>
      <c r="E5" s="14"/>
      <c r="F5" s="14"/>
      <c r="G5" s="14" t="s">
        <v>172</v>
      </c>
      <c r="H5" s="14" t="s">
        <v>9</v>
      </c>
      <c r="I5" s="14" t="s">
        <v>170</v>
      </c>
      <c r="J5" s="14" t="s">
        <v>171</v>
      </c>
      <c r="K5" s="14"/>
      <c r="L5" s="14"/>
      <c r="M5" s="14" t="s">
        <v>172</v>
      </c>
      <c r="N5" s="13"/>
    </row>
    <row r="6" ht="34.15" customHeight="1" spans="1:14">
      <c r="A6" s="13"/>
      <c r="B6" s="14"/>
      <c r="C6" s="14"/>
      <c r="D6" s="14" t="s">
        <v>173</v>
      </c>
      <c r="E6" s="14" t="s">
        <v>174</v>
      </c>
      <c r="F6" s="14" t="s">
        <v>175</v>
      </c>
      <c r="G6" s="14"/>
      <c r="H6" s="14"/>
      <c r="I6" s="14"/>
      <c r="J6" s="14" t="s">
        <v>173</v>
      </c>
      <c r="K6" s="14" t="s">
        <v>174</v>
      </c>
      <c r="L6" s="14" t="s">
        <v>175</v>
      </c>
      <c r="M6" s="14"/>
      <c r="N6" s="13"/>
    </row>
    <row r="7" ht="19.9" customHeight="1" spans="1:14">
      <c r="A7" s="48"/>
      <c r="B7" s="54">
        <v>2.592</v>
      </c>
      <c r="C7" s="53"/>
      <c r="D7" s="54">
        <v>2.592</v>
      </c>
      <c r="E7" s="53"/>
      <c r="F7" s="54">
        <v>2.592</v>
      </c>
      <c r="G7" s="53"/>
      <c r="H7" s="54">
        <v>2.592</v>
      </c>
      <c r="I7" s="53"/>
      <c r="J7" s="54">
        <v>2.592</v>
      </c>
      <c r="K7" s="53"/>
      <c r="L7" s="54">
        <v>2.592</v>
      </c>
      <c r="M7" s="53"/>
      <c r="N7" s="48"/>
    </row>
    <row r="8" ht="8.5" customHeight="1" spans="1:14">
      <c r="A8" s="4"/>
      <c r="B8" s="6"/>
      <c r="C8" s="6"/>
      <c r="D8" s="6"/>
      <c r="E8" s="6"/>
      <c r="F8" s="6"/>
      <c r="G8" s="6"/>
      <c r="H8" s="6"/>
      <c r="I8" s="6"/>
      <c r="J8" s="6"/>
      <c r="K8" s="6"/>
      <c r="L8" s="6"/>
      <c r="M8" s="6"/>
      <c r="N8" s="13"/>
    </row>
    <row r="9" ht="17.05" customHeight="1" spans="1:14">
      <c r="A9" s="92"/>
      <c r="B9" s="93" t="s">
        <v>176</v>
      </c>
      <c r="C9" s="93"/>
      <c r="D9" s="93"/>
      <c r="E9" s="93"/>
      <c r="F9" s="93"/>
      <c r="G9" s="93"/>
      <c r="H9" s="93"/>
      <c r="I9" s="93"/>
      <c r="J9" s="93"/>
      <c r="K9" s="93"/>
      <c r="L9" s="93"/>
      <c r="M9" s="93"/>
      <c r="N9" s="95"/>
    </row>
    <row r="12" spans="4:5">
      <c r="D12" s="3"/>
      <c r="E12" s="3"/>
    </row>
  </sheetData>
  <mergeCells count="12">
    <mergeCell ref="B2:M2"/>
    <mergeCell ref="B4:G4"/>
    <mergeCell ref="H4:M4"/>
    <mergeCell ref="D5:F5"/>
    <mergeCell ref="J5:L5"/>
    <mergeCell ref="B9:H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37"/>
      <c r="B1" s="38"/>
      <c r="C1" s="38"/>
      <c r="D1" s="38"/>
      <c r="E1" s="39"/>
      <c r="F1" s="40"/>
      <c r="G1" s="40"/>
      <c r="H1" s="40"/>
      <c r="I1" s="37"/>
    </row>
    <row r="2" ht="19.9" customHeight="1" spans="1:9">
      <c r="A2" s="13"/>
      <c r="B2" s="9" t="s">
        <v>177</v>
      </c>
      <c r="C2" s="9"/>
      <c r="D2" s="9"/>
      <c r="E2" s="9"/>
      <c r="F2" s="9"/>
      <c r="G2" s="9"/>
      <c r="H2" s="9"/>
      <c r="I2" s="13" t="s">
        <v>3</v>
      </c>
    </row>
    <row r="3" ht="17.05" customHeight="1" spans="1:9">
      <c r="A3" s="13"/>
      <c r="B3" s="11"/>
      <c r="C3" s="11"/>
      <c r="D3" s="11"/>
      <c r="E3" s="34"/>
      <c r="F3" s="41"/>
      <c r="G3" s="41"/>
      <c r="H3" s="27" t="s">
        <v>178</v>
      </c>
      <c r="I3" s="13"/>
    </row>
    <row r="4" ht="21.35" customHeight="1" spans="1:9">
      <c r="A4" s="13"/>
      <c r="B4" s="42" t="s">
        <v>54</v>
      </c>
      <c r="C4" s="42"/>
      <c r="D4" s="42"/>
      <c r="E4" s="42"/>
      <c r="F4" s="14" t="s">
        <v>55</v>
      </c>
      <c r="G4" s="14"/>
      <c r="H4" s="14"/>
      <c r="I4" s="13"/>
    </row>
    <row r="5" ht="21.35" customHeight="1" spans="1:9">
      <c r="A5" s="43"/>
      <c r="B5" s="42" t="s">
        <v>56</v>
      </c>
      <c r="C5" s="42"/>
      <c r="D5" s="42"/>
      <c r="E5" s="42" t="s">
        <v>57</v>
      </c>
      <c r="F5" s="14" t="s">
        <v>9</v>
      </c>
      <c r="G5" s="14" t="s">
        <v>58</v>
      </c>
      <c r="H5" s="14" t="s">
        <v>59</v>
      </c>
      <c r="I5" s="43"/>
    </row>
    <row r="6" ht="21.35" customHeight="1" spans="1:9">
      <c r="A6" s="13"/>
      <c r="B6" s="42" t="s">
        <v>60</v>
      </c>
      <c r="C6" s="42" t="s">
        <v>61</v>
      </c>
      <c r="D6" s="42" t="s">
        <v>62</v>
      </c>
      <c r="E6" s="42"/>
      <c r="F6" s="14"/>
      <c r="G6" s="14"/>
      <c r="H6" s="14"/>
      <c r="I6" s="13"/>
    </row>
    <row r="7" ht="19.9" customHeight="1" spans="1:9">
      <c r="A7" s="44"/>
      <c r="B7" s="45" t="s">
        <v>63</v>
      </c>
      <c r="C7" s="45"/>
      <c r="D7" s="45"/>
      <c r="E7" s="45"/>
      <c r="F7" s="96"/>
      <c r="G7" s="96"/>
      <c r="H7" s="96"/>
      <c r="I7" s="44"/>
    </row>
    <row r="8" ht="19.9" customHeight="1" spans="1:9">
      <c r="A8" s="48"/>
      <c r="B8" s="49"/>
      <c r="C8" s="49"/>
      <c r="D8" s="49"/>
      <c r="E8" s="50" t="s">
        <v>18</v>
      </c>
      <c r="F8" s="55"/>
      <c r="G8" s="55"/>
      <c r="H8" s="55"/>
      <c r="I8" s="48"/>
    </row>
    <row r="9" ht="11.3" customHeight="1" spans="1:9">
      <c r="A9" s="57"/>
      <c r="B9" s="57" t="s">
        <v>3</v>
      </c>
      <c r="C9" s="57" t="s">
        <v>3</v>
      </c>
      <c r="D9" s="57" t="s">
        <v>3</v>
      </c>
      <c r="E9" s="57"/>
      <c r="F9" s="57"/>
      <c r="G9" s="57"/>
      <c r="H9" s="57"/>
      <c r="I9" s="58"/>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B7" sqref="B7"/>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87"/>
      <c r="B1" s="88"/>
      <c r="C1" s="89"/>
      <c r="D1" s="89"/>
      <c r="E1" s="89"/>
      <c r="F1" s="89" t="s">
        <v>1</v>
      </c>
      <c r="G1" s="89"/>
      <c r="H1" s="88"/>
      <c r="I1" s="89"/>
      <c r="J1" s="89"/>
      <c r="K1" s="89"/>
      <c r="L1" s="89" t="s">
        <v>1</v>
      </c>
      <c r="M1" s="89"/>
      <c r="N1" s="87"/>
    </row>
    <row r="2" ht="19.9" customHeight="1" spans="1:14">
      <c r="A2" s="13"/>
      <c r="B2" s="9" t="s">
        <v>179</v>
      </c>
      <c r="C2" s="9"/>
      <c r="D2" s="9"/>
      <c r="E2" s="9"/>
      <c r="F2" s="9"/>
      <c r="G2" s="9"/>
      <c r="H2" s="9"/>
      <c r="I2" s="9"/>
      <c r="J2" s="9"/>
      <c r="K2" s="9"/>
      <c r="L2" s="9"/>
      <c r="M2" s="9"/>
      <c r="N2" s="13" t="s">
        <v>3</v>
      </c>
    </row>
    <row r="3" ht="17.05" customHeight="1" spans="1:14">
      <c r="A3" s="13"/>
      <c r="B3" s="11"/>
      <c r="C3" s="34"/>
      <c r="D3" s="41"/>
      <c r="E3" s="41"/>
      <c r="F3" s="41"/>
      <c r="G3" s="27"/>
      <c r="H3" s="11"/>
      <c r="I3" s="34"/>
      <c r="J3" s="41"/>
      <c r="K3" s="41"/>
      <c r="L3" s="41"/>
      <c r="M3" s="27" t="s">
        <v>178</v>
      </c>
      <c r="N3" s="13"/>
    </row>
    <row r="4" ht="21.35" customHeight="1" spans="1:14">
      <c r="A4" s="31"/>
      <c r="B4" s="14" t="s">
        <v>169</v>
      </c>
      <c r="C4" s="14"/>
      <c r="D4" s="14"/>
      <c r="E4" s="14"/>
      <c r="F4" s="14"/>
      <c r="G4" s="14"/>
      <c r="H4" s="14" t="s">
        <v>55</v>
      </c>
      <c r="I4" s="14"/>
      <c r="J4" s="14"/>
      <c r="K4" s="14"/>
      <c r="L4" s="14"/>
      <c r="M4" s="14"/>
      <c r="N4" s="31"/>
    </row>
    <row r="5" ht="21.35" customHeight="1" spans="1:14">
      <c r="A5" s="13"/>
      <c r="B5" s="14" t="s">
        <v>9</v>
      </c>
      <c r="C5" s="14" t="s">
        <v>170</v>
      </c>
      <c r="D5" s="14" t="s">
        <v>171</v>
      </c>
      <c r="E5" s="14"/>
      <c r="F5" s="14"/>
      <c r="G5" s="14" t="s">
        <v>172</v>
      </c>
      <c r="H5" s="14" t="s">
        <v>9</v>
      </c>
      <c r="I5" s="14" t="s">
        <v>170</v>
      </c>
      <c r="J5" s="14" t="s">
        <v>171</v>
      </c>
      <c r="K5" s="14"/>
      <c r="L5" s="14"/>
      <c r="M5" s="14" t="s">
        <v>172</v>
      </c>
      <c r="N5" s="13"/>
    </row>
    <row r="6" ht="34.15" customHeight="1" spans="1:14">
      <c r="A6" s="13"/>
      <c r="B6" s="14"/>
      <c r="C6" s="14"/>
      <c r="D6" s="14" t="s">
        <v>173</v>
      </c>
      <c r="E6" s="14" t="s">
        <v>174</v>
      </c>
      <c r="F6" s="14" t="s">
        <v>175</v>
      </c>
      <c r="G6" s="14"/>
      <c r="H6" s="14"/>
      <c r="I6" s="14"/>
      <c r="J6" s="14" t="s">
        <v>173</v>
      </c>
      <c r="K6" s="14" t="s">
        <v>174</v>
      </c>
      <c r="L6" s="14" t="s">
        <v>175</v>
      </c>
      <c r="M6" s="14"/>
      <c r="N6" s="13"/>
    </row>
    <row r="7" ht="19.9" customHeight="1" spans="1:14">
      <c r="A7" s="48"/>
      <c r="B7" s="53"/>
      <c r="C7" s="53"/>
      <c r="D7" s="53"/>
      <c r="E7" s="53"/>
      <c r="F7" s="53"/>
      <c r="G7" s="53"/>
      <c r="H7" s="53"/>
      <c r="I7" s="53"/>
      <c r="J7" s="53"/>
      <c r="K7" s="53"/>
      <c r="L7" s="53"/>
      <c r="M7" s="53"/>
      <c r="N7" s="48"/>
    </row>
    <row r="8" ht="8.5" customHeight="1" spans="1:14">
      <c r="A8" s="90"/>
      <c r="B8" s="91"/>
      <c r="C8" s="91"/>
      <c r="D8" s="91"/>
      <c r="E8" s="91"/>
      <c r="F8" s="91"/>
      <c r="G8" s="91"/>
      <c r="H8" s="91"/>
      <c r="I8" s="91"/>
      <c r="J8" s="91"/>
      <c r="K8" s="91"/>
      <c r="L8" s="91"/>
      <c r="M8" s="91"/>
      <c r="N8" s="94"/>
    </row>
    <row r="9" ht="17.05" customHeight="1" spans="1:14">
      <c r="A9" s="92"/>
      <c r="B9" s="93" t="s">
        <v>176</v>
      </c>
      <c r="C9" s="93"/>
      <c r="D9" s="93"/>
      <c r="E9" s="93"/>
      <c r="F9" s="93"/>
      <c r="G9" s="93"/>
      <c r="H9" s="93"/>
      <c r="I9" s="93"/>
      <c r="J9" s="93"/>
      <c r="K9" s="93"/>
      <c r="L9" s="93"/>
      <c r="M9" s="93"/>
      <c r="N9" s="95"/>
    </row>
  </sheetData>
  <mergeCells count="12">
    <mergeCell ref="B2:M2"/>
    <mergeCell ref="B4:G4"/>
    <mergeCell ref="H4:M4"/>
    <mergeCell ref="D5:F5"/>
    <mergeCell ref="J5:L5"/>
    <mergeCell ref="B9:H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18" activePane="bottomLeft" state="frozen"/>
      <selection/>
      <selection pane="bottomLeft" activeCell="C6" sqref="C6"/>
    </sheetView>
  </sheetViews>
  <sheetFormatPr defaultColWidth="10" defaultRowHeight="13.5" outlineLevelCol="5"/>
  <cols>
    <col min="1" max="1" width="1.53333333333333" customWidth="1"/>
    <col min="2" max="2" width="33.3416666666667" customWidth="1"/>
    <col min="3" max="3" width="16.9583333333333" customWidth="1"/>
    <col min="4" max="4" width="33.3416666666667" customWidth="1"/>
    <col min="5" max="5" width="16.9583333333333" customWidth="1"/>
    <col min="6" max="6" width="1.53333333333333" customWidth="1"/>
    <col min="7" max="7" width="9.76666666666667" customWidth="1"/>
    <col min="8" max="8" width="16.75" style="3" customWidth="1"/>
    <col min="9" max="9" width="10.375" style="3"/>
    <col min="10" max="10" width="10" style="3"/>
  </cols>
  <sheetData>
    <row r="1" ht="14.2" customHeight="1" spans="1:6">
      <c r="A1" s="78"/>
      <c r="B1" s="60"/>
      <c r="C1" s="79"/>
      <c r="D1" s="79"/>
      <c r="E1" s="79"/>
      <c r="F1" s="80"/>
    </row>
    <row r="2" ht="19.9" customHeight="1" spans="1:6">
      <c r="A2" s="67"/>
      <c r="B2" s="9" t="s">
        <v>180</v>
      </c>
      <c r="C2" s="9"/>
      <c r="D2" s="9"/>
      <c r="E2" s="9"/>
      <c r="F2" s="13"/>
    </row>
    <row r="3" ht="17.05" customHeight="1" spans="1:6">
      <c r="A3" s="67"/>
      <c r="B3" s="81"/>
      <c r="C3" s="81"/>
      <c r="D3" s="81"/>
      <c r="E3" s="81" t="s">
        <v>4</v>
      </c>
      <c r="F3" s="13"/>
    </row>
    <row r="4" ht="21.35" customHeight="1" spans="1:6">
      <c r="A4" s="67"/>
      <c r="B4" s="82" t="s">
        <v>5</v>
      </c>
      <c r="C4" s="82"/>
      <c r="D4" s="82" t="s">
        <v>6</v>
      </c>
      <c r="E4" s="82"/>
      <c r="F4" s="13"/>
    </row>
    <row r="5" ht="21.35" customHeight="1" spans="1:6">
      <c r="A5" s="83"/>
      <c r="B5" s="82" t="s">
        <v>7</v>
      </c>
      <c r="C5" s="82" t="s">
        <v>8</v>
      </c>
      <c r="D5" s="82" t="s">
        <v>7</v>
      </c>
      <c r="E5" s="82" t="s">
        <v>8</v>
      </c>
      <c r="F5" s="13"/>
    </row>
    <row r="6" ht="19.9" customHeight="1" spans="1:6">
      <c r="A6" s="71"/>
      <c r="B6" s="84" t="s">
        <v>181</v>
      </c>
      <c r="C6" s="54">
        <f>E13+E15+E25</f>
        <v>15309.727894</v>
      </c>
      <c r="D6" s="84" t="s">
        <v>182</v>
      </c>
      <c r="E6" s="53"/>
      <c r="F6" s="48"/>
    </row>
    <row r="7" ht="19.9" customHeight="1" spans="1:6">
      <c r="A7" s="71"/>
      <c r="B7" s="84" t="s">
        <v>183</v>
      </c>
      <c r="C7" s="53"/>
      <c r="D7" s="84" t="s">
        <v>184</v>
      </c>
      <c r="E7" s="53"/>
      <c r="F7" s="48"/>
    </row>
    <row r="8" ht="19.9" customHeight="1" spans="1:6">
      <c r="A8" s="71"/>
      <c r="B8" s="84" t="s">
        <v>185</v>
      </c>
      <c r="C8" s="53"/>
      <c r="D8" s="84" t="s">
        <v>186</v>
      </c>
      <c r="E8" s="53"/>
      <c r="F8" s="48"/>
    </row>
    <row r="9" ht="19.9" customHeight="1" spans="1:6">
      <c r="A9" s="71"/>
      <c r="B9" s="84" t="s">
        <v>187</v>
      </c>
      <c r="C9" s="53"/>
      <c r="D9" s="84" t="s">
        <v>188</v>
      </c>
      <c r="E9" s="53"/>
      <c r="F9" s="48"/>
    </row>
    <row r="10" ht="19.9" customHeight="1" spans="1:6">
      <c r="A10" s="71"/>
      <c r="B10" s="84" t="s">
        <v>189</v>
      </c>
      <c r="C10" s="53"/>
      <c r="D10" s="84" t="s">
        <v>190</v>
      </c>
      <c r="E10" s="53"/>
      <c r="F10" s="48"/>
    </row>
    <row r="11" ht="19.9" customHeight="1" spans="1:6">
      <c r="A11" s="71"/>
      <c r="B11" s="84" t="s">
        <v>191</v>
      </c>
      <c r="C11" s="53"/>
      <c r="D11" s="84" t="s">
        <v>192</v>
      </c>
      <c r="E11" s="53"/>
      <c r="F11" s="48"/>
    </row>
    <row r="12" ht="19.9" customHeight="1" spans="1:6">
      <c r="A12" s="71"/>
      <c r="B12" s="84" t="s">
        <v>193</v>
      </c>
      <c r="C12" s="53"/>
      <c r="D12" s="84" t="s">
        <v>194</v>
      </c>
      <c r="E12" s="53"/>
      <c r="F12" s="48"/>
    </row>
    <row r="13" ht="19.9" customHeight="1" spans="1:6">
      <c r="A13" s="71"/>
      <c r="B13" s="84" t="s">
        <v>195</v>
      </c>
      <c r="C13" s="53"/>
      <c r="D13" s="84" t="s">
        <v>196</v>
      </c>
      <c r="E13" s="54">
        <v>15090.145108</v>
      </c>
      <c r="F13" s="48"/>
    </row>
    <row r="14" ht="19.9" customHeight="1" spans="1:6">
      <c r="A14" s="71"/>
      <c r="B14" s="84" t="s">
        <v>197</v>
      </c>
      <c r="C14" s="53"/>
      <c r="D14" s="84" t="s">
        <v>198</v>
      </c>
      <c r="E14" s="53"/>
      <c r="F14" s="48"/>
    </row>
    <row r="15" ht="19.9" customHeight="1" spans="1:6">
      <c r="A15" s="71"/>
      <c r="B15" s="84" t="s">
        <v>18</v>
      </c>
      <c r="C15" s="53"/>
      <c r="D15" s="84" t="s">
        <v>199</v>
      </c>
      <c r="E15" s="54">
        <v>177.345294</v>
      </c>
      <c r="F15" s="48"/>
    </row>
    <row r="16" ht="19.9" customHeight="1" spans="1:6">
      <c r="A16" s="71"/>
      <c r="B16" s="84" t="s">
        <v>18</v>
      </c>
      <c r="C16" s="53"/>
      <c r="D16" s="84" t="s">
        <v>200</v>
      </c>
      <c r="E16" s="53"/>
      <c r="F16" s="48"/>
    </row>
    <row r="17" ht="19.9" customHeight="1" spans="1:6">
      <c r="A17" s="71"/>
      <c r="B17" s="84" t="s">
        <v>18</v>
      </c>
      <c r="C17" s="53"/>
      <c r="D17" s="84" t="s">
        <v>201</v>
      </c>
      <c r="E17" s="53"/>
      <c r="F17" s="48"/>
    </row>
    <row r="18" ht="19.9" customHeight="1" spans="1:6">
      <c r="A18" s="71"/>
      <c r="B18" s="84" t="s">
        <v>18</v>
      </c>
      <c r="C18" s="53"/>
      <c r="D18" s="84" t="s">
        <v>202</v>
      </c>
      <c r="E18" s="53"/>
      <c r="F18" s="48"/>
    </row>
    <row r="19" ht="19.9" customHeight="1" spans="1:6">
      <c r="A19" s="71"/>
      <c r="B19" s="84" t="s">
        <v>18</v>
      </c>
      <c r="C19" s="53"/>
      <c r="D19" s="84" t="s">
        <v>203</v>
      </c>
      <c r="E19" s="53"/>
      <c r="F19" s="48"/>
    </row>
    <row r="20" ht="19.9" customHeight="1" spans="1:6">
      <c r="A20" s="71"/>
      <c r="B20" s="84" t="s">
        <v>18</v>
      </c>
      <c r="C20" s="53"/>
      <c r="D20" s="84" t="s">
        <v>204</v>
      </c>
      <c r="E20" s="53"/>
      <c r="F20" s="48"/>
    </row>
    <row r="21" ht="19.9" customHeight="1" spans="1:6">
      <c r="A21" s="71"/>
      <c r="B21" s="84" t="s">
        <v>18</v>
      </c>
      <c r="C21" s="53"/>
      <c r="D21" s="84" t="s">
        <v>205</v>
      </c>
      <c r="E21" s="53"/>
      <c r="F21" s="48"/>
    </row>
    <row r="22" ht="19.9" customHeight="1" spans="1:6">
      <c r="A22" s="71"/>
      <c r="B22" s="84" t="s">
        <v>18</v>
      </c>
      <c r="C22" s="53"/>
      <c r="D22" s="84" t="s">
        <v>206</v>
      </c>
      <c r="E22" s="53"/>
      <c r="F22" s="48"/>
    </row>
    <row r="23" ht="19.9" customHeight="1" spans="1:6">
      <c r="A23" s="71"/>
      <c r="B23" s="84" t="s">
        <v>18</v>
      </c>
      <c r="C23" s="53"/>
      <c r="D23" s="84" t="s">
        <v>207</v>
      </c>
      <c r="E23" s="53"/>
      <c r="F23" s="48"/>
    </row>
    <row r="24" ht="19.9" customHeight="1" spans="1:6">
      <c r="A24" s="71"/>
      <c r="B24" s="84" t="s">
        <v>18</v>
      </c>
      <c r="C24" s="53"/>
      <c r="D24" s="84" t="s">
        <v>208</v>
      </c>
      <c r="E24" s="53"/>
      <c r="F24" s="48"/>
    </row>
    <row r="25" ht="19.9" customHeight="1" spans="1:6">
      <c r="A25" s="71"/>
      <c r="B25" s="84" t="s">
        <v>18</v>
      </c>
      <c r="C25" s="53"/>
      <c r="D25" s="84" t="s">
        <v>209</v>
      </c>
      <c r="E25" s="54">
        <v>42.237492</v>
      </c>
      <c r="F25" s="48"/>
    </row>
    <row r="26" ht="19.9" customHeight="1" spans="1:6">
      <c r="A26" s="71"/>
      <c r="B26" s="84" t="s">
        <v>18</v>
      </c>
      <c r="C26" s="53"/>
      <c r="D26" s="84" t="s">
        <v>210</v>
      </c>
      <c r="E26" s="53"/>
      <c r="F26" s="48"/>
    </row>
    <row r="27" ht="19.9" customHeight="1" spans="1:6">
      <c r="A27" s="71"/>
      <c r="B27" s="84" t="s">
        <v>18</v>
      </c>
      <c r="C27" s="53"/>
      <c r="D27" s="84" t="s">
        <v>211</v>
      </c>
      <c r="E27" s="53"/>
      <c r="F27" s="48"/>
    </row>
    <row r="28" ht="19.9" customHeight="1" spans="1:6">
      <c r="A28" s="71"/>
      <c r="B28" s="84" t="s">
        <v>18</v>
      </c>
      <c r="C28" s="53"/>
      <c r="D28" s="84" t="s">
        <v>212</v>
      </c>
      <c r="E28" s="53"/>
      <c r="F28" s="48"/>
    </row>
    <row r="29" ht="19.9" customHeight="1" spans="1:6">
      <c r="A29" s="71"/>
      <c r="B29" s="84" t="s">
        <v>18</v>
      </c>
      <c r="C29" s="53"/>
      <c r="D29" s="84" t="s">
        <v>213</v>
      </c>
      <c r="E29" s="53"/>
      <c r="F29" s="48"/>
    </row>
    <row r="30" ht="19.9" customHeight="1" spans="1:6">
      <c r="A30" s="71"/>
      <c r="B30" s="84" t="s">
        <v>18</v>
      </c>
      <c r="C30" s="53"/>
      <c r="D30" s="84" t="s">
        <v>214</v>
      </c>
      <c r="E30" s="53"/>
      <c r="F30" s="48"/>
    </row>
    <row r="31" ht="19.9" customHeight="1" spans="1:6">
      <c r="A31" s="71"/>
      <c r="B31" s="84" t="s">
        <v>18</v>
      </c>
      <c r="C31" s="53"/>
      <c r="D31" s="84" t="s">
        <v>215</v>
      </c>
      <c r="E31" s="53"/>
      <c r="F31" s="48"/>
    </row>
    <row r="32" ht="19.9" customHeight="1" spans="1:6">
      <c r="A32" s="71"/>
      <c r="B32" s="84" t="s">
        <v>18</v>
      </c>
      <c r="C32" s="53"/>
      <c r="D32" s="84" t="s">
        <v>216</v>
      </c>
      <c r="E32" s="53"/>
      <c r="F32" s="48"/>
    </row>
    <row r="33" ht="19.9" customHeight="1" spans="1:6">
      <c r="A33" s="71"/>
      <c r="B33" s="84" t="s">
        <v>18</v>
      </c>
      <c r="C33" s="53"/>
      <c r="D33" s="84" t="s">
        <v>217</v>
      </c>
      <c r="E33" s="53"/>
      <c r="F33" s="48"/>
    </row>
    <row r="34" ht="19.9" customHeight="1" spans="1:6">
      <c r="A34" s="71"/>
      <c r="B34" s="84" t="s">
        <v>18</v>
      </c>
      <c r="C34" s="53"/>
      <c r="D34" s="84" t="s">
        <v>218</v>
      </c>
      <c r="E34" s="53"/>
      <c r="F34" s="48"/>
    </row>
    <row r="35" ht="19.9" customHeight="1" spans="1:6">
      <c r="A35" s="71"/>
      <c r="B35" s="84" t="s">
        <v>18</v>
      </c>
      <c r="C35" s="53"/>
      <c r="D35" s="84" t="s">
        <v>219</v>
      </c>
      <c r="E35" s="53"/>
      <c r="F35" s="48"/>
    </row>
    <row r="36" ht="19.9" customHeight="1" spans="1:6">
      <c r="A36" s="71"/>
      <c r="B36" s="85" t="s">
        <v>220</v>
      </c>
      <c r="C36" s="86">
        <f>SUM(C6:C14)</f>
        <v>15309.727894</v>
      </c>
      <c r="D36" s="85" t="s">
        <v>221</v>
      </c>
      <c r="E36" s="86">
        <f>SUM(E6:E35)</f>
        <v>15309.727894</v>
      </c>
      <c r="F36" s="48"/>
    </row>
    <row r="37" ht="19.9" customHeight="1" spans="1:6">
      <c r="A37" s="71"/>
      <c r="B37" s="84" t="s">
        <v>222</v>
      </c>
      <c r="C37" s="53"/>
      <c r="D37" s="84" t="s">
        <v>223</v>
      </c>
      <c r="E37" s="53"/>
      <c r="F37" s="48"/>
    </row>
    <row r="38" ht="19.9" customHeight="1" spans="1:6">
      <c r="A38" s="71"/>
      <c r="B38" s="85" t="s">
        <v>51</v>
      </c>
      <c r="C38" s="86">
        <f>C36+C37</f>
        <v>15309.727894</v>
      </c>
      <c r="D38" s="85" t="s">
        <v>52</v>
      </c>
      <c r="E38" s="86">
        <f>E36+E37</f>
        <v>15309.727894</v>
      </c>
      <c r="F38" s="48"/>
    </row>
    <row r="39" ht="8.5" customHeight="1" spans="1:6">
      <c r="A39" s="74"/>
      <c r="B39" s="74"/>
      <c r="C39" s="74"/>
      <c r="E39" s="74"/>
      <c r="F39" s="77"/>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pane ySplit="5" topLeftCell="A6" activePane="bottomLeft" state="frozen"/>
      <selection/>
      <selection pane="bottomLeft" activeCell="H16" sqref="H16"/>
    </sheetView>
  </sheetViews>
  <sheetFormatPr defaultColWidth="10" defaultRowHeight="13.5"/>
  <cols>
    <col min="1" max="1" width="1.53333333333333" customWidth="1"/>
    <col min="2" max="2" width="13.95" customWidth="1"/>
    <col min="3" max="3" width="35.9" customWidth="1"/>
    <col min="4" max="4" width="16.9583333333333" customWidth="1"/>
    <col min="5" max="5" width="16.4083333333333" customWidth="1"/>
    <col min="6" max="6" width="22.4416666666667" customWidth="1"/>
    <col min="7" max="7" width="24.475" customWidth="1"/>
    <col min="8" max="8" width="26.6416666666667" customWidth="1"/>
    <col min="9" max="9" width="22.4416666666667" customWidth="1"/>
    <col min="10" max="11" width="16.4083333333333" customWidth="1"/>
    <col min="12" max="13" width="18.0916666666667" customWidth="1"/>
    <col min="14" max="14" width="16.4083333333333" customWidth="1"/>
    <col min="15" max="15" width="1.53333333333333" customWidth="1"/>
  </cols>
  <sheetData>
    <row r="1" ht="19.9" customHeight="1" spans="1:15">
      <c r="A1" s="59"/>
      <c r="B1" s="60"/>
      <c r="C1" s="60"/>
      <c r="D1" s="59"/>
      <c r="E1" s="59"/>
      <c r="F1" s="59"/>
      <c r="G1" s="61"/>
      <c r="H1" s="61"/>
      <c r="I1" s="61"/>
      <c r="J1" s="61"/>
      <c r="K1" s="61"/>
      <c r="L1" s="61"/>
      <c r="M1" s="61"/>
      <c r="N1" s="61"/>
      <c r="O1" s="75"/>
    </row>
    <row r="2" ht="19.9" customHeight="1" spans="1:15">
      <c r="A2" s="62"/>
      <c r="B2" s="9" t="s">
        <v>224</v>
      </c>
      <c r="C2" s="9"/>
      <c r="D2" s="9"/>
      <c r="E2" s="9"/>
      <c r="F2" s="9"/>
      <c r="G2" s="9"/>
      <c r="H2" s="9"/>
      <c r="I2" s="9"/>
      <c r="J2" s="9"/>
      <c r="K2" s="9"/>
      <c r="L2" s="9"/>
      <c r="M2" s="9"/>
      <c r="N2" s="9"/>
      <c r="O2" s="26"/>
    </row>
    <row r="3" ht="17.05" customHeight="1" spans="1:15">
      <c r="A3" s="63"/>
      <c r="B3" s="64"/>
      <c r="C3" s="65"/>
      <c r="D3" s="65"/>
      <c r="E3" s="34"/>
      <c r="F3" s="66"/>
      <c r="G3" s="34"/>
      <c r="H3" s="34"/>
      <c r="I3" s="34"/>
      <c r="J3" s="34"/>
      <c r="K3" s="34"/>
      <c r="L3" s="34"/>
      <c r="M3" s="34"/>
      <c r="N3" s="66" t="s">
        <v>178</v>
      </c>
      <c r="O3" s="28"/>
    </row>
    <row r="4" ht="21.35" customHeight="1" spans="1:15">
      <c r="A4" s="67"/>
      <c r="B4" s="42" t="s">
        <v>225</v>
      </c>
      <c r="C4" s="42" t="s">
        <v>226</v>
      </c>
      <c r="D4" s="42" t="s">
        <v>227</v>
      </c>
      <c r="E4" s="42"/>
      <c r="F4" s="42"/>
      <c r="G4" s="42"/>
      <c r="H4" s="42"/>
      <c r="I4" s="42"/>
      <c r="J4" s="42"/>
      <c r="K4" s="42"/>
      <c r="L4" s="42"/>
      <c r="M4" s="42"/>
      <c r="N4" s="42"/>
      <c r="O4" s="13"/>
    </row>
    <row r="5" ht="34.15" customHeight="1" spans="1:15">
      <c r="A5" s="26"/>
      <c r="B5" s="42"/>
      <c r="C5" s="42"/>
      <c r="D5" s="42" t="s">
        <v>173</v>
      </c>
      <c r="E5" s="14" t="s">
        <v>228</v>
      </c>
      <c r="F5" s="14" t="s">
        <v>229</v>
      </c>
      <c r="G5" s="14" t="s">
        <v>230</v>
      </c>
      <c r="H5" s="14" t="s">
        <v>231</v>
      </c>
      <c r="I5" s="14" t="s">
        <v>232</v>
      </c>
      <c r="J5" s="14" t="s">
        <v>233</v>
      </c>
      <c r="K5" s="14" t="s">
        <v>234</v>
      </c>
      <c r="L5" s="14" t="s">
        <v>235</v>
      </c>
      <c r="M5" s="14" t="s">
        <v>236</v>
      </c>
      <c r="N5" s="14" t="s">
        <v>237</v>
      </c>
      <c r="O5" s="13"/>
    </row>
    <row r="6" ht="19.9" customHeight="1" spans="1:15">
      <c r="A6" s="68"/>
      <c r="B6" s="45" t="s">
        <v>63</v>
      </c>
      <c r="C6" s="45"/>
      <c r="D6" s="69">
        <f>D7</f>
        <v>15309.727894</v>
      </c>
      <c r="E6" s="70"/>
      <c r="F6" s="69">
        <f>F7</f>
        <v>15309.727894</v>
      </c>
      <c r="G6" s="70"/>
      <c r="H6" s="70"/>
      <c r="I6" s="70"/>
      <c r="J6" s="70"/>
      <c r="K6" s="70"/>
      <c r="L6" s="70"/>
      <c r="M6" s="70"/>
      <c r="N6" s="70"/>
      <c r="O6" s="76"/>
    </row>
    <row r="7" ht="19.9" customHeight="1" spans="1:15">
      <c r="A7" s="71"/>
      <c r="B7" s="72" t="s">
        <v>238</v>
      </c>
      <c r="C7" s="73" t="s">
        <v>239</v>
      </c>
      <c r="D7" s="51">
        <v>15309.727894</v>
      </c>
      <c r="E7" s="55"/>
      <c r="F7" s="51">
        <v>15309.727894</v>
      </c>
      <c r="G7" s="55"/>
      <c r="H7" s="55"/>
      <c r="I7" s="55"/>
      <c r="J7" s="55"/>
      <c r="K7" s="55"/>
      <c r="L7" s="55"/>
      <c r="M7" s="55"/>
      <c r="N7" s="55"/>
      <c r="O7" s="48"/>
    </row>
    <row r="8" ht="19.9" customHeight="1" spans="1:15">
      <c r="A8" s="71"/>
      <c r="B8" s="72" t="s">
        <v>240</v>
      </c>
      <c r="C8" s="73" t="s">
        <v>241</v>
      </c>
      <c r="D8" s="51">
        <f>D7</f>
        <v>15309.727894</v>
      </c>
      <c r="E8" s="55"/>
      <c r="F8" s="51">
        <v>15309.727894</v>
      </c>
      <c r="G8" s="55"/>
      <c r="H8" s="55"/>
      <c r="I8" s="55"/>
      <c r="J8" s="55"/>
      <c r="K8" s="55"/>
      <c r="L8" s="55"/>
      <c r="M8" s="55"/>
      <c r="N8" s="55"/>
      <c r="O8" s="48"/>
    </row>
    <row r="9" ht="8.5" customHeight="1" spans="1:15">
      <c r="A9" s="74"/>
      <c r="B9" s="74"/>
      <c r="C9" s="74"/>
      <c r="D9" s="74"/>
      <c r="E9" s="57"/>
      <c r="F9" s="57"/>
      <c r="G9" s="57"/>
      <c r="H9" s="57"/>
      <c r="I9" s="57"/>
      <c r="J9" s="57"/>
      <c r="K9" s="57"/>
      <c r="L9" s="57"/>
      <c r="M9" s="57"/>
      <c r="N9" s="57"/>
      <c r="O9" s="77"/>
    </row>
  </sheetData>
  <mergeCells count="7">
    <mergeCell ref="B1:C1"/>
    <mergeCell ref="B2:N2"/>
    <mergeCell ref="D4:N4"/>
    <mergeCell ref="B6:C6"/>
    <mergeCell ref="A7:A8"/>
    <mergeCell ref="B4:B5"/>
    <mergeCell ref="C4:C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123123</cp:lastModifiedBy>
  <dcterms:created xsi:type="dcterms:W3CDTF">2023-04-07T08:29:00Z</dcterms:created>
  <dcterms:modified xsi:type="dcterms:W3CDTF">2023-05-26T09:35:54Z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2E38D42C08414E39A5869F893136446F</vt:lpwstr>
  </property>
  <property fmtid="{D5CDD505-2E9C-101B-9397-08002B2CF9AE}" pid="3" name="KSOProductBuildVer">
    <vt:lpwstr>2052-11.1.0.14309</vt:lpwstr>
  </property>
</Properties>
</file>